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<sst xmlns="http://schemas.openxmlformats.org/spreadsheetml/2006/main" count="1059" uniqueCount="318">
  <si>
    <t xml:space="preserve"> ОТЧЕТ ОБ ИСПОЛНЕНИИ БЮДЖЕТА</t>
  </si>
  <si>
    <t>КОДЫ</t>
  </si>
  <si>
    <t>Форма по ОКУД</t>
  </si>
  <si>
    <t>0503117</t>
  </si>
  <si>
    <t>на 01.07.2016</t>
  </si>
  <si>
    <t>Дата</t>
  </si>
  <si>
    <t>01.07.2016</t>
  </si>
  <si>
    <t>Наименование</t>
  </si>
  <si>
    <t xml:space="preserve">по ОКПО  </t>
  </si>
  <si>
    <t>23307221</t>
  </si>
  <si>
    <t>финансового органа:</t>
  </si>
  <si>
    <t>Администрация муниципального образования "Город Мирный" Мирнинского района Республики Саха (Якутия)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</si>
  <si>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</si>
  <si>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</si>
  <si>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Мирный" Мирнинского района Республики Саха (Якутия)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</si>
  <si>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</si>
  <si>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</si>
  <si>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</si>
  <si>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</si>
  <si>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</si>
  <si>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</si>
  <si>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</si>
  <si>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</si>
  <si>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</si>
  <si>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</si>
  <si>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</si>
  <si>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</si>
  <si>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</si>
  <si>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</si>
  <si>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</si>
  <si>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</si>
  <si>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</si>
  <si>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</si>
  <si>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</si>
  <si>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</si>
  <si>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</si>
  <si>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</si>
  <si>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</si>
  <si>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</si>
  <si>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</si>
  <si>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</si>
  <si>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18210102010012100110</t>
  </si>
  <si>
    <t>Налог на доходы физических лиц с доходов, источником которых является налоговый агент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</si>
  <si>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</si>
  <si>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</si>
  <si>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</si>
  <si>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</si>
  <si>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</si>
  <si>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</si>
  <si>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</si>
  <si>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</si>
  <si>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</si>
  <si>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</si>
  <si>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</si>
  <si>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</si>
  <si>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18210102030014000110</t>
  </si>
  <si>
    <t>Единый сельскохозяйственный налог</t>
  </si>
  <si>
    <t>18210503010010000110</t>
  </si>
  <si>
    <t>18210503010011000110</t>
  </si>
  <si>
    <t>18210503010012100110</t>
  </si>
  <si>
    <t>Единый сельскохозяйственный налог (за налоговые периоды, истекшие до 1 января 2011 года)</t>
  </si>
  <si>
    <t>18210503020012100110</t>
  </si>
  <si>
    <t>налог на имущество физических лиц. взимаемый по ставкам, применяемым к объектам налогообложения, расположенным в границах городских поселений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</si>
  <si>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</si>
  <si>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</si>
  <si>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</si>
  <si>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18210601030132100110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</si>
  <si>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</si>
  <si>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</si>
  <si>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</si>
  <si>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</si>
  <si>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Земельный налог с организаций , обладающих земельным участком, расположенном в границах  городских поселений</t>
  </si>
  <si>
    <t>18210606033132100110</t>
  </si>
  <si>
    <t>18210606033133000110</t>
  </si>
  <si>
    <t>18210606033134000110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</si>
  <si>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</si>
  <si>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</si>
  <si>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18210606043131000110</t>
  </si>
  <si>
    <t>18210606043132100110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</si>
  <si>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</si>
  <si>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80110807175011000110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</si>
  <si>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</si>
  <si>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</si>
  <si>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</si>
  <si>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</si>
  <si>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</si>
  <si>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80111105035130000120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</si>
  <si>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</si>
  <si>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80111107015130000120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</si>
  <si>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</si>
  <si>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80111109045130000120</t>
  </si>
  <si>
    <t>Прочие доходы от оказания платных услуг (работ) получателями средств бюджетов городских поселений</t>
  </si>
  <si>
    <t>80111301995130000130</t>
  </si>
  <si>
    <t>Прочие доходы от компенсации затрат бюджетов городских поселений</t>
  </si>
  <si>
    <t>80111302995130000130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</si>
  <si>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</si>
  <si>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</si>
  <si>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</si>
  <si>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</si>
  <si>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</si>
  <si>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80111406025130000430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</si>
  <si>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</si>
  <si>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80111633050130000140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</si>
  <si>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</si>
  <si>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80111637040130000140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</si>
  <si>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</si>
  <si>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80111690050130000140</t>
  </si>
  <si>
    <t>Невыясненные поступления, зачисляемые в бюджеты городских поселений</t>
  </si>
  <si>
    <t>80111701050130000180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</si>
  <si>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</si>
  <si>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80120202999136210151</t>
  </si>
  <si>
    <t>Субсидии на 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</t>
  </si>
  <si>
    <t>80120202999136400151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</si>
  <si>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</si>
  <si>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80120203024136336151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</si>
  <si>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</si>
  <si>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80120204012130000151</t>
  </si>
  <si>
    <t>Иные межбюджетные трансферты на ремонт дворовых территорий и многоквартирных домов</t>
  </si>
  <si>
    <t>80120204999136547151</t>
  </si>
  <si>
    <t>Прочие безвозмездные поступления в бюджеты городских поселений</t>
  </si>
  <si>
    <t>80120705030130000180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</si>
  <si>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</si>
  <si>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80121905000130000151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</si>
  <si>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</si>
  <si>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</si>
  <si>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</si>
  <si>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</si>
  <si>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</si>
  <si>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</si>
  <si>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80101029910011600121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</si>
  <si>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</si>
  <si>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80101029910011600129</t>
  </si>
  <si>
    <t>80101039910011410121</t>
  </si>
  <si>
    <t>Иные выплаты персоналу государственных (муниципальных) органов, за исключением фонда оплаты труда</t>
  </si>
  <si>
    <t>80101039910011410122</t>
  </si>
  <si>
    <t>80101039910011410129</t>
  </si>
  <si>
    <t>Закупка товаров, работ, услуг в сфере информационно-коммуникационных технологий</t>
  </si>
  <si>
    <t>80101039910011410242</t>
  </si>
  <si>
    <t>Прочая закупка товаров, работ и услуг для обеспечения государственных (муниципальных) нужд</t>
  </si>
  <si>
    <t>80101039910011410244</t>
  </si>
  <si>
    <t>Уплата налога на имущество организаций и земельного налога</t>
  </si>
  <si>
    <t>80101039910011410851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</si>
  <si>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</si>
  <si>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80101039910011720123</t>
  </si>
  <si>
    <t>80101049230010010122</t>
  </si>
  <si>
    <t>80101049230010010244</t>
  </si>
  <si>
    <t>80101049910011410121</t>
  </si>
  <si>
    <t>80101049910011410122</t>
  </si>
  <si>
    <t>80101049910011410129</t>
  </si>
  <si>
    <t>80101049910011410242</t>
  </si>
  <si>
    <t>80101049910011410244</t>
  </si>
  <si>
    <t>Бюджетные инвестиции на приобретение объектов недвижимого имущества в государственную (муниципальную) собственность</t>
  </si>
  <si>
    <t>80101049910011410412</t>
  </si>
  <si>
    <t>80101049910011410851</t>
  </si>
  <si>
    <t>Уплата прочих налогов, сборов</t>
  </si>
  <si>
    <t>80101049910011410852</t>
  </si>
  <si>
    <t>80101069910011740121</t>
  </si>
  <si>
    <t>80101069910011740122</t>
  </si>
  <si>
    <t>80101069910011740129</t>
  </si>
  <si>
    <t>80101069910011740242</t>
  </si>
  <si>
    <t>80101069910011740244</t>
  </si>
  <si>
    <t>Уплата иных платежей</t>
  </si>
  <si>
    <t>80101069910011740853</t>
  </si>
  <si>
    <t>Резервные средства</t>
  </si>
  <si>
    <t>80101119950071100870</t>
  </si>
  <si>
    <t>80101119950071200870</t>
  </si>
  <si>
    <t>80101139320010020244</t>
  </si>
  <si>
    <t>80101139320010060244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</si>
  <si>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</si>
  <si>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80101139320010070810</t>
  </si>
  <si>
    <t>80101139330010180244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</si>
  <si>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</si>
  <si>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80101139950091017831</t>
  </si>
  <si>
    <t>80101139950091017853</t>
  </si>
  <si>
    <t>80101139950091018244</t>
  </si>
  <si>
    <t>Публичные нормативные выплаты гражданам несоциального характера</t>
  </si>
  <si>
    <t>80101139950091018330</t>
  </si>
  <si>
    <t>Премии и гранты</t>
  </si>
  <si>
    <t>80101139950091018350</t>
  </si>
  <si>
    <t>80101139950091018852</t>
  </si>
  <si>
    <t>80101139950091018853</t>
  </si>
  <si>
    <t>80103099950091003244</t>
  </si>
  <si>
    <t>80103149020010030244</t>
  </si>
  <si>
    <t>80103149020010030350</t>
  </si>
  <si>
    <t>80103149950091001244</t>
  </si>
  <si>
    <t>80103149950091004244</t>
  </si>
  <si>
    <t>80103149950091004350</t>
  </si>
  <si>
    <t>80103149950091008123</t>
  </si>
  <si>
    <t>80103149950091008244</t>
  </si>
  <si>
    <t>80104058590063360244</t>
  </si>
  <si>
    <t>Субсидии некоммерческим организациям (за исключением государственных (муниципальных) учреждений)</t>
  </si>
  <si>
    <t>80104059950091005630</t>
  </si>
  <si>
    <t>80104098850010010244</t>
  </si>
  <si>
    <t>80104098850010090244</t>
  </si>
  <si>
    <t>Бюджетные инвестиции в объекты капитального строительства государственной (муниципальной) собственности</t>
  </si>
  <si>
    <t>80104098850010090414</t>
  </si>
  <si>
    <t>80104098850062131244</t>
  </si>
  <si>
    <t>80104126820010010244</t>
  </si>
  <si>
    <t>8010412832001003Г810</t>
  </si>
  <si>
    <t>80104128320010200810</t>
  </si>
  <si>
    <t>80104128320010230810</t>
  </si>
  <si>
    <t>80104128320010300810</t>
  </si>
  <si>
    <t>80104128330010080244</t>
  </si>
  <si>
    <t>Иные выплаты населению</t>
  </si>
  <si>
    <t>80104128330010080360</t>
  </si>
  <si>
    <t>801050168Б0064001244</t>
  </si>
  <si>
    <t>801050168Б00S4001244</t>
  </si>
  <si>
    <t>80105016970010030244</t>
  </si>
  <si>
    <t>80105019180010020244</t>
  </si>
  <si>
    <t>80105019180010020414</t>
  </si>
  <si>
    <t>80105026920010050244</t>
  </si>
  <si>
    <t>80105026920010050414</t>
  </si>
  <si>
    <t>80105026920010050810</t>
  </si>
  <si>
    <t>80105036980010002244</t>
  </si>
  <si>
    <t>80105036980010003244</t>
  </si>
  <si>
    <t>Пособия, компенсации, меры социальной поддержки по публичным нормативным обязательствам</t>
  </si>
  <si>
    <t>80105036980010003313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</si>
  <si>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</si>
  <si>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80105036980010003611</t>
  </si>
  <si>
    <t>Субсидии бюджетным учреждениям на иные цели</t>
  </si>
  <si>
    <t>80105036980010003612</t>
  </si>
  <si>
    <t>80105036980010004244</t>
  </si>
  <si>
    <t>80105036980010008244</t>
  </si>
  <si>
    <t>80105036980010009244</t>
  </si>
  <si>
    <t>80105036980010009350</t>
  </si>
  <si>
    <t>80105036980010009414</t>
  </si>
  <si>
    <t>8010503698006210С414</t>
  </si>
  <si>
    <t>801050369800S2100244</t>
  </si>
  <si>
    <t>801050369800S2100414</t>
  </si>
  <si>
    <t>Фонд оплаты труда учреждений</t>
  </si>
  <si>
    <t>80105056910022001111</t>
  </si>
  <si>
    <t>Иные выплаты персоналу учреждений, за исключением фонда оплаты труда</t>
  </si>
  <si>
    <t>80105056910022001112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</si>
  <si>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</si>
  <si>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80105056910022001119</t>
  </si>
  <si>
    <t>80105056910022001242</t>
  </si>
  <si>
    <t>80105056910022001244</t>
  </si>
  <si>
    <t>80105056910022001851</t>
  </si>
  <si>
    <t>80105056910022001852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</si>
  <si>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</si>
  <si>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80107077320011110113</t>
  </si>
  <si>
    <t>80107077320011110244</t>
  </si>
  <si>
    <t>80107077320011110350</t>
  </si>
  <si>
    <t>80107077330011021244</t>
  </si>
  <si>
    <t>80108047420011013244</t>
  </si>
  <si>
    <t>80108047460011030244</t>
  </si>
  <si>
    <t>80108047480011012244</t>
  </si>
  <si>
    <t>80108047480011013113</t>
  </si>
  <si>
    <t>80108047480011013350</t>
  </si>
  <si>
    <t>Иные пенсии, социальные доплаты к пенсиям</t>
  </si>
  <si>
    <t>80110016550070290312</t>
  </si>
  <si>
    <t>80110036550010200630</t>
  </si>
  <si>
    <t>80110036550070300244</t>
  </si>
  <si>
    <t>80110036550070500244</t>
  </si>
  <si>
    <t>80110036550070500313</t>
  </si>
  <si>
    <t>80110036810022001244</t>
  </si>
  <si>
    <t>80110036810022001412</t>
  </si>
  <si>
    <t>80110036810022001810</t>
  </si>
  <si>
    <t>801100368400S9602244</t>
  </si>
  <si>
    <t>801100368400S9602360</t>
  </si>
  <si>
    <t>801100368400S9602412</t>
  </si>
  <si>
    <t>801100368400S9602414</t>
  </si>
  <si>
    <t>Субсидии гражданам на приобретение жилья</t>
  </si>
  <si>
    <t>80110036860010010322</t>
  </si>
  <si>
    <t>80110036860010010412</t>
  </si>
  <si>
    <t>Иные межбюджетные трансферты</t>
  </si>
  <si>
    <t>801100368Г00L0200540</t>
  </si>
  <si>
    <t>80111059810022001111</t>
  </si>
  <si>
    <t>80111059810022001112</t>
  </si>
  <si>
    <t>80111059810022001119</t>
  </si>
  <si>
    <t>80111059810022001242</t>
  </si>
  <si>
    <t>80111059810022001244</t>
  </si>
  <si>
    <t>80111059810022001851</t>
  </si>
  <si>
    <t>80111059810022001852</t>
  </si>
  <si>
    <t>80111059820010050244</t>
  </si>
  <si>
    <t>80111059820010080113</t>
  </si>
  <si>
    <t>80111059820010080244</t>
  </si>
  <si>
    <t>80111059820010080350</t>
  </si>
  <si>
    <t>80112047620010030244</t>
  </si>
  <si>
    <t>80112047630023010244</t>
  </si>
  <si>
    <t>80112047640023010242</t>
  </si>
  <si>
    <t>80112047640023010244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</si>
  <si>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</si>
  <si>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80114039960088300521</t>
  </si>
  <si>
    <t>80114039960088510540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</si>
  <si>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</si>
  <si>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</si>
  <si>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</si>
  <si>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</si>
  <si>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</si>
  <si>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</si>
  <si>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</si>
  <si>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</si>
  <si>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</si>
  <si>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</si>
  <si>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</si>
  <si>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</si>
  <si>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</si>
  <si>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</si>
  <si>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</si>
  <si>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</si>
  <si>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</si>
  <si>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Глава города</t>
  </si>
  <si>
    <t>А. В. Басыров</t>
  </si>
  <si>
    <t>Главный бухгалтер</t>
  </si>
  <si>
    <t>И. А. Бутакова</t>
  </si>
  <si>
    <t>Г. Н. Седых</t>
  </si>
  <si>
    <t>И. о. зам. Главы по экономике и финансам</t>
  </si>
  <si>
    <t>Увеличение прочих остатков денежных средств бюджетов городских поселений</t>
  </si>
  <si>
    <t>80101050201130000510</t>
  </si>
  <si>
    <t>Уменьшение прочих остатков денежных средств бюджетов городских поселений</t>
  </si>
  <si>
    <t>80101050201130000610</t>
  </si>
  <si>
    <t>УТВЕРЖДЕН</t>
  </si>
  <si>
    <t>Постановлением</t>
  </si>
  <si>
    <t>городской Администрации</t>
  </si>
  <si>
    <t>_____________________________________________________________________________________________________________________</t>
  </si>
  <si>
    <t>80104098850065470244</t>
  </si>
  <si>
    <t>от 22.07.2016 года № 749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</si>
</sst>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Cambria"/>
      <family val="0"/>
    </font>
    <font>
      <sz val="9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6" fillId="0" borderId="1">
      <alignment horizontal="center" vertical="center" wrapText="1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 vertical="center"/>
      <protection/>
    </xf>
    <xf numFmtId="0" fontId="39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40" fillId="0" borderId="0">
      <alignment vertical="center"/>
      <protection/>
    </xf>
    <xf numFmtId="0" fontId="36" fillId="0" borderId="0">
      <alignment horizontal="center" vertical="center"/>
      <protection/>
    </xf>
    <xf numFmtId="0" fontId="36" fillId="0" borderId="0">
      <alignment vertical="center"/>
      <protection/>
    </xf>
    <xf numFmtId="0" fontId="36" fillId="0" borderId="0">
      <alignment horizontal="left" vertical="center" wrapText="1"/>
      <protection/>
    </xf>
    <xf numFmtId="0" fontId="39" fillId="0" borderId="0">
      <alignment horizontal="center" vertical="center" wrapText="1"/>
      <protection/>
    </xf>
    <xf numFmtId="0" fontId="36" fillId="0" borderId="2">
      <alignment vertical="center"/>
      <protection/>
    </xf>
    <xf numFmtId="0" fontId="36" fillId="0" borderId="3">
      <alignment horizontal="center" vertical="center" wrapText="1"/>
      <protection/>
    </xf>
    <xf numFmtId="0" fontId="36" fillId="0" borderId="4">
      <alignment horizontal="center" vertical="center" wrapText="1"/>
      <protection/>
    </xf>
    <xf numFmtId="0" fontId="38" fillId="20" borderId="5">
      <alignment vertical="center"/>
      <protection/>
    </xf>
    <xf numFmtId="49" fontId="41" fillId="0" borderId="3">
      <alignment vertical="center" wrapText="1"/>
      <protection/>
    </xf>
    <xf numFmtId="0" fontId="38" fillId="20" borderId="6">
      <alignment vertical="center"/>
      <protection/>
    </xf>
    <xf numFmtId="49" fontId="42" fillId="0" borderId="7">
      <alignment horizontal="left" vertical="center" wrapText="1" indent="1"/>
      <protection/>
    </xf>
    <xf numFmtId="0" fontId="38" fillId="20" borderId="8">
      <alignment vertical="center"/>
      <protection/>
    </xf>
    <xf numFmtId="0" fontId="38" fillId="0" borderId="0">
      <alignment vertical="center"/>
      <protection/>
    </xf>
    <xf numFmtId="0" fontId="41" fillId="0" borderId="0">
      <alignment horizontal="left" vertical="center" wrapText="1"/>
      <protection/>
    </xf>
    <xf numFmtId="0" fontId="39" fillId="0" borderId="0">
      <alignment vertical="center"/>
      <protection/>
    </xf>
    <xf numFmtId="0" fontId="36" fillId="0" borderId="0">
      <alignment vertical="center" wrapText="1"/>
      <protection/>
    </xf>
    <xf numFmtId="0" fontId="36" fillId="0" borderId="2">
      <alignment horizontal="left" vertical="center" wrapText="1"/>
      <protection/>
    </xf>
    <xf numFmtId="0" fontId="36" fillId="0" borderId="9">
      <alignment horizontal="left" vertical="center" wrapText="1"/>
      <protection/>
    </xf>
    <xf numFmtId="0" fontId="36" fillId="0" borderId="6">
      <alignment vertical="center" wrapText="1"/>
      <protection/>
    </xf>
    <xf numFmtId="0" fontId="36" fillId="0" borderId="10">
      <alignment horizontal="center" vertical="center" wrapText="1"/>
      <protection/>
    </xf>
    <xf numFmtId="1" fontId="41" fillId="0" borderId="3">
      <alignment horizontal="center" vertical="center" shrinkToFit="1"/>
      <protection locked="0"/>
    </xf>
    <xf numFmtId="0" fontId="38" fillId="20" borderId="9">
      <alignment vertical="center"/>
      <protection/>
    </xf>
    <xf numFmtId="1" fontId="42" fillId="0" borderId="3">
      <alignment horizontal="center" vertical="center" shrinkToFit="1"/>
      <protection/>
    </xf>
    <xf numFmtId="49" fontId="36" fillId="0" borderId="0">
      <alignment vertical="center" wrapText="1"/>
      <protection/>
    </xf>
    <xf numFmtId="49" fontId="36" fillId="0" borderId="6">
      <alignment vertical="center" wrapText="1"/>
      <protection/>
    </xf>
    <xf numFmtId="4" fontId="41" fillId="0" borderId="3">
      <alignment horizontal="right" vertical="center" shrinkToFit="1"/>
      <protection locked="0"/>
    </xf>
    <xf numFmtId="4" fontId="42" fillId="0" borderId="3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6" fillId="0" borderId="11">
      <alignment vertical="center"/>
      <protection/>
    </xf>
    <xf numFmtId="0" fontId="36" fillId="0" borderId="12">
      <alignment horizontal="right" vertical="center"/>
      <protection/>
    </xf>
    <xf numFmtId="0" fontId="36" fillId="0" borderId="2">
      <alignment horizontal="right" vertical="center"/>
      <protection/>
    </xf>
    <xf numFmtId="0" fontId="36" fillId="0" borderId="10">
      <alignment horizontal="center" vertical="center"/>
      <protection/>
    </xf>
    <xf numFmtId="49" fontId="36" fillId="0" borderId="13">
      <alignment horizontal="center" vertical="center"/>
      <protection/>
    </xf>
    <xf numFmtId="0" fontId="36" fillId="0" borderId="1">
      <alignment horizontal="center" vertical="center"/>
      <protection/>
    </xf>
    <xf numFmtId="1" fontId="36" fillId="0" borderId="1">
      <alignment horizontal="center" vertical="center"/>
      <protection/>
    </xf>
    <xf numFmtId="1" fontId="36" fillId="0" borderId="1">
      <alignment horizontal="center" vertical="center" shrinkToFit="1"/>
      <protection/>
    </xf>
    <xf numFmtId="49" fontId="36" fillId="0" borderId="1">
      <alignment horizontal="center" vertical="center"/>
      <protection/>
    </xf>
    <xf numFmtId="0" fontId="36" fillId="0" borderId="14">
      <alignment horizontal="center" vertical="center"/>
      <protection/>
    </xf>
    <xf numFmtId="0" fontId="36" fillId="0" borderId="15">
      <alignment vertical="center"/>
      <protection/>
    </xf>
    <xf numFmtId="0" fontId="36" fillId="0" borderId="16">
      <alignment horizontal="center" vertical="center" wrapText="1"/>
      <protection/>
    </xf>
    <xf numFmtId="0" fontId="44" fillId="0" borderId="2">
      <alignment horizontal="right"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17" applyNumberFormat="0" applyAlignment="0" applyProtection="0"/>
    <xf numFmtId="0" fontId="46" fillId="28" borderId="18" applyNumberFormat="0" applyAlignment="0" applyProtection="0"/>
    <xf numFmtId="0" fontId="47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29" borderId="23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31" borderId="0">
      <alignment/>
      <protection/>
    </xf>
    <xf numFmtId="0" fontId="4" fillId="31" borderId="0">
      <alignment/>
      <protection/>
    </xf>
    <xf numFmtId="0" fontId="3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 horizontal="center" vertical="center"/>
      <protection locked="0"/>
    </xf>
    <xf numFmtId="0" fontId="39" fillId="0" borderId="0" xfId="57" applyNumberFormat="1" applyProtection="1">
      <alignment vertical="center"/>
      <protection locked="0"/>
    </xf>
    <xf numFmtId="0" fontId="36" fillId="0" borderId="0" xfId="58" applyNumberFormat="1" applyProtection="1">
      <alignment vertical="center" wrapText="1"/>
      <protection locked="0"/>
    </xf>
    <xf numFmtId="49" fontId="36" fillId="0" borderId="0" xfId="66" applyNumberFormat="1" applyProtection="1">
      <alignment vertical="center" wrapText="1"/>
      <protection locked="0"/>
    </xf>
    <xf numFmtId="0" fontId="43" fillId="0" borderId="0" xfId="70" applyNumberFormat="1" applyProtection="1">
      <alignment horizontal="center" vertical="center" wrapText="1"/>
      <protection locked="0"/>
    </xf>
    <xf numFmtId="0" fontId="36" fillId="0" borderId="2" xfId="73" applyNumberFormat="1" applyProtection="1">
      <alignment horizontal="right" vertical="center"/>
      <protection locked="0"/>
    </xf>
    <xf numFmtId="0" fontId="36" fillId="0" borderId="11" xfId="71" applyNumberFormat="1" applyProtection="1">
      <alignment vertical="center"/>
      <protection locked="0"/>
    </xf>
    <xf numFmtId="0" fontId="36" fillId="0" borderId="10" xfId="74" applyNumberFormat="1" applyProtection="1">
      <alignment horizontal="center" vertical="center"/>
      <protection locked="0"/>
    </xf>
    <xf numFmtId="0" fontId="40" fillId="0" borderId="0" xfId="42" applyNumberFormat="1" applyProtection="1">
      <alignment vertical="center"/>
      <protection locked="0"/>
    </xf>
    <xf numFmtId="0" fontId="36" fillId="0" borderId="12" xfId="72" applyNumberFormat="1" applyProtection="1">
      <alignment horizontal="right" vertical="center"/>
      <protection locked="0"/>
    </xf>
    <xf numFmtId="49" fontId="36" fillId="0" borderId="13" xfId="75" applyNumberFormat="1" applyProtection="1">
      <alignment horizontal="center" vertical="center"/>
      <protection locked="0"/>
    </xf>
    <xf numFmtId="0" fontId="36" fillId="0" borderId="1" xfId="76" applyNumberFormat="1" applyProtection="1">
      <alignment horizontal="center" vertical="center"/>
      <protection locked="0"/>
    </xf>
    <xf numFmtId="0" fontId="36" fillId="0" borderId="0" xfId="44" applyNumberFormat="1" applyProtection="1">
      <alignment vertical="center"/>
      <protection locked="0"/>
    </xf>
    <xf numFmtId="1" fontId="36" fillId="0" borderId="1" xfId="77" applyNumberFormat="1" applyProtection="1">
      <alignment horizontal="center" vertical="center"/>
      <protection locked="0"/>
    </xf>
    <xf numFmtId="0" fontId="36" fillId="0" borderId="0" xfId="45" applyNumberFormat="1" applyProtection="1">
      <alignment horizontal="left" vertical="center" wrapText="1"/>
      <protection locked="0"/>
    </xf>
    <xf numFmtId="1" fontId="36" fillId="0" borderId="1" xfId="35" applyNumberFormat="1" applyProtection="1">
      <alignment horizontal="center" vertical="center" wrapText="1" shrinkToFit="1"/>
      <protection locked="0"/>
    </xf>
    <xf numFmtId="1" fontId="36" fillId="0" borderId="1" xfId="78" applyNumberFormat="1" applyProtection="1">
      <alignment horizontal="center" vertical="center" shrinkToFit="1"/>
      <protection locked="0"/>
    </xf>
    <xf numFmtId="0" fontId="36" fillId="0" borderId="6" xfId="61" applyNumberFormat="1" applyProtection="1">
      <alignment vertical="center" wrapText="1"/>
      <protection locked="0"/>
    </xf>
    <xf numFmtId="49" fontId="36" fillId="0" borderId="6" xfId="67" applyNumberFormat="1" applyProtection="1">
      <alignment vertical="center" wrapText="1"/>
      <protection locked="0"/>
    </xf>
    <xf numFmtId="49" fontId="36" fillId="0" borderId="1" xfId="79" applyNumberFormat="1" applyProtection="1">
      <alignment horizontal="center" vertical="center"/>
      <protection locked="0"/>
    </xf>
    <xf numFmtId="0" fontId="36" fillId="0" borderId="14" xfId="80" applyNumberFormat="1" applyProtection="1">
      <alignment horizontal="center" vertical="center"/>
      <protection locked="0"/>
    </xf>
    <xf numFmtId="0" fontId="36" fillId="0" borderId="15" xfId="81" applyNumberFormat="1" applyProtection="1">
      <alignment vertical="center"/>
      <protection locked="0"/>
    </xf>
    <xf numFmtId="0" fontId="36" fillId="0" borderId="2" xfId="47" applyNumberFormat="1" applyProtection="1">
      <alignment vertical="center"/>
      <protection locked="0"/>
    </xf>
    <xf numFmtId="0" fontId="36" fillId="0" borderId="4" xfId="49" applyNumberFormat="1" applyProtection="1">
      <alignment horizontal="center" vertical="center" wrapText="1"/>
      <protection locked="0"/>
    </xf>
    <xf numFmtId="0" fontId="36" fillId="0" borderId="10" xfId="62" applyNumberFormat="1" applyProtection="1">
      <alignment horizontal="center" vertical="center" wrapText="1"/>
      <protection locked="0"/>
    </xf>
    <xf numFmtId="49" fontId="41" fillId="0" borderId="3" xfId="51" applyNumberFormat="1" applyProtection="1">
      <alignment vertical="center" wrapText="1"/>
      <protection locked="0"/>
    </xf>
    <xf numFmtId="1" fontId="41" fillId="0" borderId="3" xfId="63" applyNumberFormat="1" applyProtection="1">
      <alignment horizontal="center" vertical="center" shrinkToFit="1"/>
      <protection locked="0"/>
    </xf>
    <xf numFmtId="4" fontId="41" fillId="0" borderId="3" xfId="68" applyNumberFormat="1" applyProtection="1">
      <alignment horizontal="right" vertical="center" shrinkToFit="1"/>
      <protection locked="0"/>
    </xf>
    <xf numFmtId="49" fontId="42" fillId="0" borderId="7" xfId="53" applyNumberFormat="1" applyProtection="1">
      <alignment horizontal="left" vertical="center" wrapText="1" indent="1"/>
      <protection locked="0"/>
    </xf>
    <xf numFmtId="1" fontId="42" fillId="0" borderId="3" xfId="65" applyNumberFormat="1" applyProtection="1">
      <alignment horizontal="center" vertical="center" shrinkToFit="1"/>
      <protection locked="0"/>
    </xf>
    <xf numFmtId="4" fontId="42" fillId="0" borderId="3" xfId="69" applyNumberFormat="1" applyProtection="1">
      <alignment horizontal="right" vertical="center" shrinkToFit="1"/>
      <protection locked="0"/>
    </xf>
    <xf numFmtId="0" fontId="38" fillId="0" borderId="0" xfId="55" applyNumberFormat="1" applyProtection="1">
      <alignment vertical="center"/>
      <protection locked="0"/>
    </xf>
    <xf numFmtId="0" fontId="44" fillId="0" borderId="2" xfId="83" applyNumberFormat="1" applyProtection="1">
      <alignment horizontal="right" vertical="center"/>
      <protection locked="0"/>
    </xf>
    <xf numFmtId="0" fontId="5" fillId="31" borderId="0" xfId="103" applyFont="1" applyFill="1">
      <alignment/>
      <protection/>
    </xf>
    <xf numFmtId="0" fontId="5" fillId="31" borderId="26" xfId="103" applyFont="1" applyFill="1" applyBorder="1">
      <alignment/>
      <protection/>
    </xf>
    <xf numFmtId="0" fontId="5" fillId="31" borderId="0" xfId="104" applyFont="1" applyFill="1">
      <alignment/>
      <protection/>
    </xf>
    <xf numFmtId="0" fontId="4" fillId="31" borderId="0" xfId="0" applyFont="1" applyFill="1" applyAlignment="1">
      <alignment/>
    </xf>
    <xf numFmtId="0" fontId="5" fillId="31" borderId="0" xfId="103" applyFont="1" applyFill="1" applyBorder="1">
      <alignment/>
      <protection/>
    </xf>
    <xf numFmtId="49" fontId="6" fillId="31" borderId="7" xfId="0" applyNumberFormat="1" applyFont="1" applyFill="1" applyBorder="1" applyAlignment="1">
      <alignment horizontal="left" vertical="center" wrapText="1" indent="1"/>
    </xf>
    <xf numFmtId="1" fontId="6" fillId="31" borderId="3" xfId="0" applyNumberFormat="1" applyFont="1" applyFill="1" applyBorder="1" applyAlignment="1">
      <alignment horizontal="center" vertical="center" shrinkToFit="1"/>
    </xf>
    <xf numFmtId="49" fontId="16" fillId="0" borderId="27" xfId="105" applyNumberFormat="1" applyFont="1" applyBorder="1" applyAlignment="1">
      <alignment horizontal="center" vertical="center"/>
      <protection/>
    </xf>
    <xf numFmtId="49" fontId="7" fillId="31" borderId="3" xfId="0" applyNumberFormat="1" applyFont="1" applyFill="1" applyBorder="1" applyAlignment="1">
      <alignment vertical="center" wrapText="1"/>
    </xf>
    <xf numFmtId="1" fontId="7" fillId="31" borderId="3" xfId="0" applyNumberFormat="1" applyFont="1" applyFill="1" applyBorder="1" applyAlignment="1" applyProtection="1">
      <alignment horizontal="center" vertical="center" shrinkToFit="1"/>
      <protection locked="0"/>
    </xf>
    <xf numFmtId="1" fontId="7" fillId="31" borderId="3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47" applyNumberFormat="1" applyBorder="1" applyProtection="1">
      <alignment vertical="center"/>
      <protection locked="0"/>
    </xf>
    <xf numFmtId="0" fontId="44" fillId="0" borderId="0" xfId="83" applyNumberFormat="1" applyBorder="1" applyProtection="1">
      <alignment horizontal="right" vertical="center"/>
      <protection locked="0"/>
    </xf>
    <xf numFmtId="0" fontId="36" fillId="0" borderId="28" xfId="49" applyNumberFormat="1" applyBorder="1" applyProtection="1">
      <alignment horizontal="center" vertical="center" wrapText="1"/>
      <protection locked="0"/>
    </xf>
    <xf numFmtId="0" fontId="36" fillId="0" borderId="28" xfId="62" applyNumberFormat="1" applyBorder="1" applyProtection="1">
      <alignment horizontal="center" vertical="center" wrapText="1"/>
      <protection locked="0"/>
    </xf>
    <xf numFmtId="49" fontId="41" fillId="0" borderId="28" xfId="51" applyNumberFormat="1" applyBorder="1" applyProtection="1">
      <alignment vertical="center" wrapText="1"/>
      <protection locked="0"/>
    </xf>
    <xf numFmtId="1" fontId="41" fillId="0" borderId="28" xfId="63" applyNumberFormat="1" applyBorder="1" applyProtection="1">
      <alignment horizontal="center" vertical="center" shrinkToFit="1"/>
      <protection locked="0"/>
    </xf>
    <xf numFmtId="4" fontId="41" fillId="0" borderId="28" xfId="68" applyNumberFormat="1" applyBorder="1" applyProtection="1">
      <alignment horizontal="right" vertical="center" shrinkToFit="1"/>
      <protection locked="0"/>
    </xf>
    <xf numFmtId="49" fontId="6" fillId="31" borderId="28" xfId="0" applyNumberFormat="1" applyFont="1" applyFill="1" applyBorder="1" applyAlignment="1">
      <alignment horizontal="left" vertical="center" wrapText="1" indent="1"/>
    </xf>
    <xf numFmtId="1" fontId="6" fillId="31" borderId="28" xfId="0" applyNumberFormat="1" applyFont="1" applyFill="1" applyBorder="1" applyAlignment="1">
      <alignment horizontal="center" vertical="center" shrinkToFit="1"/>
    </xf>
    <xf numFmtId="49" fontId="16" fillId="0" borderId="28" xfId="105" applyNumberFormat="1" applyFont="1" applyBorder="1" applyAlignment="1">
      <alignment horizontal="center" vertical="center"/>
      <protection/>
    </xf>
    <xf numFmtId="4" fontId="42" fillId="0" borderId="28" xfId="69" applyNumberFormat="1" applyBorder="1" applyProtection="1">
      <alignment horizontal="right" vertical="center" shrinkToFit="1"/>
      <protection locked="0"/>
    </xf>
    <xf numFmtId="49" fontId="7" fillId="31" borderId="28" xfId="0" applyNumberFormat="1" applyFont="1" applyFill="1" applyBorder="1" applyAlignment="1">
      <alignment vertical="center" wrapText="1"/>
    </xf>
    <xf numFmtId="1" fontId="7" fillId="31" borderId="28" xfId="0" applyNumberFormat="1" applyFont="1" applyFill="1" applyBorder="1" applyAlignment="1" applyProtection="1">
      <alignment horizontal="center" vertical="center" shrinkToFit="1"/>
      <protection locked="0"/>
    </xf>
    <xf numFmtId="1" fontId="7" fillId="31" borderId="28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28" xfId="53" applyNumberFormat="1" applyBorder="1" applyProtection="1">
      <alignment horizontal="left" vertical="center" wrapText="1" indent="1"/>
      <protection locked="0"/>
    </xf>
    <xf numFmtId="1" fontId="42" fillId="0" borderId="28" xfId="65" applyNumberFormat="1" applyBorder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6" fillId="0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2" xfId="0" applyNumberFormat="1" applyFont="1" applyFill="1" applyBorder="1" applyAlignment="1" applyProtection="1">
      <alignment horizontal="left" vertical="center" wrapText="1"/>
      <protection/>
    </xf>
    <xf numFmtId="0" fontId="36" fillId="0" borderId="9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3" xfId="0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3" xfId="104"/>
    <cellStyle name="Обычный 4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tabSelected="1" workbookViewId="0" topLeftCell="A1">
      <selection activeCell="E5" sqref="E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8515625" style="1" customWidth="1"/>
    <col min="4" max="4" width="22.00390625" style="1" customWidth="1"/>
    <col min="5" max="6" width="22.7109375" style="1" customWidth="1"/>
    <col min="7" max="16384" width="9.140625" style="1" customWidth="1"/>
  </cols>
  <sheetData>
    <row r="1" ht="15">
      <c r="E1" t="s">
        <v>312</v>
      </c>
    </row>
    <row r="2" ht="15">
      <c r="E2" t="s">
        <v>313</v>
      </c>
    </row>
    <row r="3" ht="15">
      <c r="E3" t="s">
        <v>314</v>
      </c>
    </row>
    <row r="4" ht="15">
      <c r="E4" t="s">
        <v>317</v>
      </c>
    </row>
    <row r="6" spans="1:6" ht="19.5" customHeight="1">
      <c r="A6" s="2"/>
      <c r="B6" s="3"/>
      <c r="C6" s="4"/>
      <c r="D6" s="5"/>
      <c r="E6" s="6"/>
      <c r="F6" s="7"/>
    </row>
    <row r="7" spans="1:6" ht="14.25" customHeight="1">
      <c r="A7" s="65" t="s">
        <v>0</v>
      </c>
      <c r="B7" s="65"/>
      <c r="C7" s="65"/>
      <c r="D7" s="65"/>
      <c r="E7" s="8"/>
      <c r="F7" s="9" t="s">
        <v>1</v>
      </c>
    </row>
    <row r="8" spans="1:6" ht="14.25" customHeight="1">
      <c r="A8" s="10"/>
      <c r="B8" s="10"/>
      <c r="C8" s="10"/>
      <c r="D8" s="10"/>
      <c r="E8" s="11" t="s">
        <v>2</v>
      </c>
      <c r="F8" s="12" t="s">
        <v>3</v>
      </c>
    </row>
    <row r="9" spans="1:6" ht="14.25" customHeight="1">
      <c r="A9" s="66" t="s">
        <v>4</v>
      </c>
      <c r="B9" s="66"/>
      <c r="C9" s="66"/>
      <c r="D9" s="66"/>
      <c r="E9" s="11" t="s">
        <v>5</v>
      </c>
      <c r="F9" s="13" t="s">
        <v>6</v>
      </c>
    </row>
    <row r="10" spans="1:6" ht="18" customHeight="1">
      <c r="A10" s="14" t="s">
        <v>7</v>
      </c>
      <c r="B10" s="4"/>
      <c r="C10" s="4"/>
      <c r="D10" s="5"/>
      <c r="E10" s="11" t="s">
        <v>8</v>
      </c>
      <c r="F10" s="15" t="s">
        <v>9</v>
      </c>
    </row>
    <row r="11" spans="1:6" ht="25.5" customHeight="1">
      <c r="A11" s="16" t="s">
        <v>10</v>
      </c>
      <c r="B11" s="67" t="s">
        <v>11</v>
      </c>
      <c r="C11" s="67"/>
      <c r="D11" s="67"/>
      <c r="E11" s="11" t="s">
        <v>12</v>
      </c>
      <c r="F11" s="17">
        <v>801</v>
      </c>
    </row>
    <row r="12" spans="1:6" ht="25.5" customHeight="1">
      <c r="A12" s="16" t="s">
        <v>13</v>
      </c>
      <c r="B12" s="68" t="s">
        <v>14</v>
      </c>
      <c r="C12" s="68"/>
      <c r="D12" s="68"/>
      <c r="E12" s="11" t="s">
        <v>15</v>
      </c>
      <c r="F12" s="18">
        <v>98631101</v>
      </c>
    </row>
    <row r="13" spans="1:6" ht="14.25" customHeight="1">
      <c r="A13" s="14" t="s">
        <v>16</v>
      </c>
      <c r="B13" s="19"/>
      <c r="C13" s="19"/>
      <c r="D13" s="20"/>
      <c r="E13" s="11"/>
      <c r="F13" s="21"/>
    </row>
    <row r="14" spans="1:6" ht="14.25" customHeight="1">
      <c r="A14" s="14" t="s">
        <v>17</v>
      </c>
      <c r="B14" s="4"/>
      <c r="C14" s="4"/>
      <c r="D14" s="5"/>
      <c r="E14" s="11" t="s">
        <v>18</v>
      </c>
      <c r="F14" s="22">
        <v>383</v>
      </c>
    </row>
    <row r="15" spans="1:6" ht="9" customHeight="1">
      <c r="A15" s="14"/>
      <c r="B15" s="14"/>
      <c r="C15" s="14"/>
      <c r="D15" s="14"/>
      <c r="E15" s="14"/>
      <c r="F15" s="23"/>
    </row>
    <row r="16" spans="1:6" ht="14.25" customHeight="1">
      <c r="A16" s="64" t="s">
        <v>19</v>
      </c>
      <c r="B16" s="64"/>
      <c r="C16" s="64"/>
      <c r="D16" s="64"/>
      <c r="E16" s="64"/>
      <c r="F16" s="64"/>
    </row>
    <row r="17" spans="1:6" ht="9" customHeight="1">
      <c r="A17" s="46"/>
      <c r="B17" s="46"/>
      <c r="C17" s="46"/>
      <c r="D17" s="46"/>
      <c r="E17" s="46"/>
      <c r="F17" s="46"/>
    </row>
    <row r="18" spans="1:6" ht="27" customHeight="1">
      <c r="A18" s="63" t="s">
        <v>20</v>
      </c>
      <c r="B18" s="63" t="s">
        <v>21</v>
      </c>
      <c r="C18" s="63" t="s">
        <v>22</v>
      </c>
      <c r="D18" s="63" t="s">
        <v>23</v>
      </c>
      <c r="E18" s="63" t="s">
        <v>24</v>
      </c>
      <c r="F18" s="63" t="s">
        <v>25</v>
      </c>
    </row>
    <row r="19" spans="1:6" ht="45" customHeight="1">
      <c r="A19" s="63"/>
      <c r="B19" s="63"/>
      <c r="C19" s="63"/>
      <c r="D19" s="63"/>
      <c r="E19" s="63"/>
      <c r="F19" s="63"/>
    </row>
    <row r="20" spans="1:6" ht="14.25" customHeight="1">
      <c r="A20" s="48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</row>
    <row r="21" spans="1:6" ht="25.5" customHeight="1">
      <c r="A21" s="50" t="s">
        <v>26</v>
      </c>
      <c r="B21" s="51" t="s">
        <v>27</v>
      </c>
      <c r="C21" s="51" t="s">
        <v>28</v>
      </c>
      <c r="D21" s="52">
        <v>824576073.45</v>
      </c>
      <c r="E21" s="52">
        <v>366355231.74</v>
      </c>
      <c r="F21" s="52">
        <v>677732080.45</v>
      </c>
    </row>
    <row r="22" spans="1:6" ht="38.25" customHeight="1">
      <c r="A22" s="60" t="s">
        <v>29</v>
      </c>
      <c r="B22" s="61" t="s">
        <v>27</v>
      </c>
      <c r="C22" s="61" t="s">
        <v>30</v>
      </c>
      <c r="D22" s="56">
        <v>201810</v>
      </c>
      <c r="E22" s="56">
        <v>114822.65</v>
      </c>
      <c r="F22" s="56">
        <v>86987.35</v>
      </c>
    </row>
    <row r="23" spans="1:6" ht="51" customHeight="1">
      <c r="A23" s="60" t="s">
        <v>31</v>
      </c>
      <c r="B23" s="61" t="s">
        <v>27</v>
      </c>
      <c r="C23" s="61" t="s">
        <v>32</v>
      </c>
      <c r="D23" s="56">
        <v>5331</v>
      </c>
      <c r="E23" s="56">
        <v>1893.03</v>
      </c>
      <c r="F23" s="56">
        <v>3437.97</v>
      </c>
    </row>
    <row r="24" spans="1:6" ht="51" customHeight="1">
      <c r="A24" s="60" t="s">
        <v>33</v>
      </c>
      <c r="B24" s="61" t="s">
        <v>27</v>
      </c>
      <c r="C24" s="61" t="s">
        <v>34</v>
      </c>
      <c r="D24" s="56">
        <v>382810</v>
      </c>
      <c r="E24" s="56">
        <v>238957.75</v>
      </c>
      <c r="F24" s="56">
        <v>143852.25</v>
      </c>
    </row>
    <row r="25" spans="1:6" ht="51" customHeight="1">
      <c r="A25" s="60" t="s">
        <v>35</v>
      </c>
      <c r="B25" s="61" t="s">
        <v>27</v>
      </c>
      <c r="C25" s="61" t="s">
        <v>36</v>
      </c>
      <c r="D25" s="56">
        <v>6043</v>
      </c>
      <c r="E25" s="56">
        <v>-18074.43</v>
      </c>
      <c r="F25" s="56">
        <v>24117.43</v>
      </c>
    </row>
    <row r="26" spans="1:6" ht="63.75" customHeight="1">
      <c r="A26" s="60" t="s">
        <v>37</v>
      </c>
      <c r="B26" s="61" t="s">
        <v>27</v>
      </c>
      <c r="C26" s="61" t="s">
        <v>38</v>
      </c>
      <c r="D26" s="56">
        <v>333585000</v>
      </c>
      <c r="E26" s="56">
        <v>0</v>
      </c>
      <c r="F26" s="56">
        <v>333585000</v>
      </c>
    </row>
    <row r="27" spans="1:6" ht="63.75" customHeight="1">
      <c r="A27" s="60" t="s">
        <v>37</v>
      </c>
      <c r="B27" s="61" t="s">
        <v>27</v>
      </c>
      <c r="C27" s="61" t="s">
        <v>39</v>
      </c>
      <c r="D27" s="56">
        <v>0</v>
      </c>
      <c r="E27" s="56">
        <v>161041561.64</v>
      </c>
      <c r="F27" s="56">
        <v>0</v>
      </c>
    </row>
    <row r="28" spans="1:6" ht="63.75" customHeight="1">
      <c r="A28" s="60" t="s">
        <v>40</v>
      </c>
      <c r="B28" s="61" t="s">
        <v>27</v>
      </c>
      <c r="C28" s="61" t="s">
        <v>41</v>
      </c>
      <c r="D28" s="56">
        <v>0</v>
      </c>
      <c r="E28" s="56">
        <v>310414.8</v>
      </c>
      <c r="F28" s="56">
        <v>0</v>
      </c>
    </row>
    <row r="29" spans="1:6" ht="25.5" customHeight="1">
      <c r="A29" s="60" t="s">
        <v>42</v>
      </c>
      <c r="B29" s="61" t="s">
        <v>27</v>
      </c>
      <c r="C29" s="61" t="s">
        <v>43</v>
      </c>
      <c r="D29" s="56">
        <v>0</v>
      </c>
      <c r="E29" s="56">
        <v>951650.42</v>
      </c>
      <c r="F29" s="56">
        <v>0</v>
      </c>
    </row>
    <row r="30" spans="1:6" ht="63.75" customHeight="1">
      <c r="A30" s="60" t="s">
        <v>40</v>
      </c>
      <c r="B30" s="61" t="s">
        <v>27</v>
      </c>
      <c r="C30" s="61" t="s">
        <v>44</v>
      </c>
      <c r="D30" s="56">
        <v>0</v>
      </c>
      <c r="E30" s="56">
        <v>724.54</v>
      </c>
      <c r="F30" s="56">
        <v>0</v>
      </c>
    </row>
    <row r="31" spans="1:6" ht="96">
      <c r="A31" s="60" t="s">
        <v>45</v>
      </c>
      <c r="B31" s="61" t="s">
        <v>27</v>
      </c>
      <c r="C31" s="61" t="s">
        <v>46</v>
      </c>
      <c r="D31" s="56">
        <v>1005000</v>
      </c>
      <c r="E31" s="56">
        <v>0</v>
      </c>
      <c r="F31" s="56">
        <v>1005000</v>
      </c>
    </row>
    <row r="32" spans="1:6" ht="96">
      <c r="A32" s="60" t="s">
        <v>45</v>
      </c>
      <c r="B32" s="61" t="s">
        <v>27</v>
      </c>
      <c r="C32" s="61" t="s">
        <v>47</v>
      </c>
      <c r="D32" s="56">
        <v>0</v>
      </c>
      <c r="E32" s="56">
        <v>160878.98</v>
      </c>
      <c r="F32" s="56">
        <v>0</v>
      </c>
    </row>
    <row r="33" spans="1:6" ht="96">
      <c r="A33" s="60" t="s">
        <v>45</v>
      </c>
      <c r="B33" s="61" t="s">
        <v>27</v>
      </c>
      <c r="C33" s="61" t="s">
        <v>48</v>
      </c>
      <c r="D33" s="56">
        <v>0</v>
      </c>
      <c r="E33" s="56">
        <v>87.08</v>
      </c>
      <c r="F33" s="56">
        <v>0</v>
      </c>
    </row>
    <row r="34" spans="1:6" ht="96">
      <c r="A34" s="60" t="s">
        <v>45</v>
      </c>
      <c r="B34" s="61" t="s">
        <v>27</v>
      </c>
      <c r="C34" s="61" t="s">
        <v>49</v>
      </c>
      <c r="D34" s="56">
        <v>0</v>
      </c>
      <c r="E34" s="56">
        <v>409.12</v>
      </c>
      <c r="F34" s="56">
        <v>0</v>
      </c>
    </row>
    <row r="35" spans="1:6" ht="38.25" customHeight="1">
      <c r="A35" s="60" t="s">
        <v>50</v>
      </c>
      <c r="B35" s="61" t="s">
        <v>27</v>
      </c>
      <c r="C35" s="61" t="s">
        <v>51</v>
      </c>
      <c r="D35" s="56">
        <v>700000</v>
      </c>
      <c r="E35" s="56">
        <v>0</v>
      </c>
      <c r="F35" s="56">
        <v>700000</v>
      </c>
    </row>
    <row r="36" spans="1:6" ht="38.25" customHeight="1">
      <c r="A36" s="60" t="s">
        <v>50</v>
      </c>
      <c r="B36" s="61" t="s">
        <v>27</v>
      </c>
      <c r="C36" s="61" t="s">
        <v>52</v>
      </c>
      <c r="D36" s="56">
        <v>0</v>
      </c>
      <c r="E36" s="56">
        <v>298171.1</v>
      </c>
      <c r="F36" s="56">
        <v>0</v>
      </c>
    </row>
    <row r="37" spans="1:6" ht="38.25" customHeight="1">
      <c r="A37" s="60" t="s">
        <v>50</v>
      </c>
      <c r="B37" s="61" t="s">
        <v>27</v>
      </c>
      <c r="C37" s="61" t="s">
        <v>53</v>
      </c>
      <c r="D37" s="56">
        <v>0</v>
      </c>
      <c r="E37" s="56">
        <v>842.69</v>
      </c>
      <c r="F37" s="56">
        <v>0</v>
      </c>
    </row>
    <row r="38" spans="1:6" ht="38.25" customHeight="1">
      <c r="A38" s="60" t="s">
        <v>50</v>
      </c>
      <c r="B38" s="61" t="s">
        <v>27</v>
      </c>
      <c r="C38" s="61" t="s">
        <v>54</v>
      </c>
      <c r="D38" s="56">
        <v>0</v>
      </c>
      <c r="E38" s="56">
        <v>2328.3</v>
      </c>
      <c r="F38" s="56">
        <v>0</v>
      </c>
    </row>
    <row r="39" spans="1:6" ht="38.25" customHeight="1">
      <c r="A39" s="60" t="s">
        <v>50</v>
      </c>
      <c r="B39" s="61" t="s">
        <v>27</v>
      </c>
      <c r="C39" s="61" t="s">
        <v>55</v>
      </c>
      <c r="D39" s="56">
        <v>0</v>
      </c>
      <c r="E39" s="56">
        <v>0.03</v>
      </c>
      <c r="F39" s="56">
        <v>0</v>
      </c>
    </row>
    <row r="40" spans="1:6" ht="15" customHeight="1">
      <c r="A40" s="60" t="s">
        <v>56</v>
      </c>
      <c r="B40" s="61" t="s">
        <v>27</v>
      </c>
      <c r="C40" s="61" t="s">
        <v>57</v>
      </c>
      <c r="D40" s="56">
        <v>28000</v>
      </c>
      <c r="E40" s="56">
        <v>0</v>
      </c>
      <c r="F40" s="56">
        <v>28000</v>
      </c>
    </row>
    <row r="41" spans="1:6" ht="15" customHeight="1">
      <c r="A41" s="60" t="s">
        <v>56</v>
      </c>
      <c r="B41" s="61" t="s">
        <v>27</v>
      </c>
      <c r="C41" s="61" t="s">
        <v>58</v>
      </c>
      <c r="D41" s="56">
        <v>0</v>
      </c>
      <c r="E41" s="56">
        <v>20592.5</v>
      </c>
      <c r="F41" s="56">
        <v>0</v>
      </c>
    </row>
    <row r="42" spans="1:6" ht="15" customHeight="1">
      <c r="A42" s="60" t="s">
        <v>56</v>
      </c>
      <c r="B42" s="61" t="s">
        <v>27</v>
      </c>
      <c r="C42" s="61" t="s">
        <v>59</v>
      </c>
      <c r="D42" s="56">
        <v>0</v>
      </c>
      <c r="E42" s="56">
        <v>10</v>
      </c>
      <c r="F42" s="56">
        <v>0</v>
      </c>
    </row>
    <row r="43" spans="1:6" ht="25.5" customHeight="1">
      <c r="A43" s="60" t="s">
        <v>60</v>
      </c>
      <c r="B43" s="61" t="s">
        <v>27</v>
      </c>
      <c r="C43" s="61" t="s">
        <v>61</v>
      </c>
      <c r="D43" s="56">
        <v>0</v>
      </c>
      <c r="E43" s="56">
        <v>139.82</v>
      </c>
      <c r="F43" s="56">
        <v>0</v>
      </c>
    </row>
    <row r="44" spans="1:6" ht="38.25" customHeight="1">
      <c r="A44" s="60" t="s">
        <v>62</v>
      </c>
      <c r="B44" s="61" t="s">
        <v>27</v>
      </c>
      <c r="C44" s="61" t="s">
        <v>63</v>
      </c>
      <c r="D44" s="56">
        <v>12147000</v>
      </c>
      <c r="E44" s="56">
        <v>0</v>
      </c>
      <c r="F44" s="56">
        <v>12147000</v>
      </c>
    </row>
    <row r="45" spans="1:6" ht="38.25" customHeight="1">
      <c r="A45" s="60" t="s">
        <v>64</v>
      </c>
      <c r="B45" s="61" t="s">
        <v>27</v>
      </c>
      <c r="C45" s="61" t="s">
        <v>65</v>
      </c>
      <c r="D45" s="56">
        <v>0</v>
      </c>
      <c r="E45" s="56">
        <v>1458374.67</v>
      </c>
      <c r="F45" s="56">
        <v>0</v>
      </c>
    </row>
    <row r="46" spans="1:6" ht="36">
      <c r="A46" s="60" t="s">
        <v>64</v>
      </c>
      <c r="B46" s="61" t="s">
        <v>27</v>
      </c>
      <c r="C46" s="61" t="s">
        <v>66</v>
      </c>
      <c r="D46" s="56">
        <v>0</v>
      </c>
      <c r="E46" s="56">
        <v>139451</v>
      </c>
      <c r="F46" s="56">
        <v>0</v>
      </c>
    </row>
    <row r="47" spans="1:6" ht="63.75" customHeight="1">
      <c r="A47" s="60" t="s">
        <v>67</v>
      </c>
      <c r="B47" s="61" t="s">
        <v>27</v>
      </c>
      <c r="C47" s="61" t="s">
        <v>68</v>
      </c>
      <c r="D47" s="56">
        <v>107804541</v>
      </c>
      <c r="E47" s="56">
        <v>0</v>
      </c>
      <c r="F47" s="56">
        <v>107804541</v>
      </c>
    </row>
    <row r="48" spans="1:6" ht="25.5" customHeight="1">
      <c r="A48" s="60" t="s">
        <v>69</v>
      </c>
      <c r="B48" s="61" t="s">
        <v>27</v>
      </c>
      <c r="C48" s="61" t="s">
        <v>70</v>
      </c>
      <c r="D48" s="56">
        <v>0</v>
      </c>
      <c r="E48" s="56">
        <v>55026241.27</v>
      </c>
      <c r="F48" s="56">
        <v>0</v>
      </c>
    </row>
    <row r="49" spans="1:6" ht="25.5" customHeight="1">
      <c r="A49" s="60" t="s">
        <v>71</v>
      </c>
      <c r="B49" s="61" t="s">
        <v>27</v>
      </c>
      <c r="C49" s="61" t="s">
        <v>72</v>
      </c>
      <c r="D49" s="56">
        <v>0</v>
      </c>
      <c r="E49" s="56">
        <v>50582.35</v>
      </c>
      <c r="F49" s="56">
        <v>0</v>
      </c>
    </row>
    <row r="50" spans="1:6" ht="25.5" customHeight="1">
      <c r="A50" s="60" t="s">
        <v>69</v>
      </c>
      <c r="B50" s="61" t="s">
        <v>27</v>
      </c>
      <c r="C50" s="61" t="s">
        <v>73</v>
      </c>
      <c r="D50" s="56">
        <v>0</v>
      </c>
      <c r="E50" s="56">
        <v>2001.8</v>
      </c>
      <c r="F50" s="56">
        <v>0</v>
      </c>
    </row>
    <row r="51" spans="1:6" ht="25.5" customHeight="1">
      <c r="A51" s="60" t="s">
        <v>71</v>
      </c>
      <c r="B51" s="61" t="s">
        <v>27</v>
      </c>
      <c r="C51" s="61" t="s">
        <v>74</v>
      </c>
      <c r="D51" s="56">
        <v>0</v>
      </c>
      <c r="E51" s="56">
        <v>-23375.09</v>
      </c>
      <c r="F51" s="56">
        <v>0</v>
      </c>
    </row>
    <row r="52" spans="1:6" ht="25.5" customHeight="1">
      <c r="A52" s="60" t="s">
        <v>75</v>
      </c>
      <c r="B52" s="61" t="s">
        <v>27</v>
      </c>
      <c r="C52" s="61" t="s">
        <v>76</v>
      </c>
      <c r="D52" s="56">
        <v>1376680</v>
      </c>
      <c r="E52" s="56">
        <v>0</v>
      </c>
      <c r="F52" s="56">
        <v>1376680</v>
      </c>
    </row>
    <row r="53" spans="1:6" ht="25.5" customHeight="1">
      <c r="A53" s="60" t="s">
        <v>75</v>
      </c>
      <c r="B53" s="61" t="s">
        <v>27</v>
      </c>
      <c r="C53" s="61" t="s">
        <v>77</v>
      </c>
      <c r="D53" s="56">
        <v>0</v>
      </c>
      <c r="E53" s="56">
        <v>308120.74</v>
      </c>
      <c r="F53" s="56">
        <v>0</v>
      </c>
    </row>
    <row r="54" spans="1:6" ht="25.5" customHeight="1">
      <c r="A54" s="60" t="s">
        <v>75</v>
      </c>
      <c r="B54" s="61" t="s">
        <v>27</v>
      </c>
      <c r="C54" s="61" t="s">
        <v>78</v>
      </c>
      <c r="D54" s="56">
        <v>0</v>
      </c>
      <c r="E54" s="56">
        <v>8888.76</v>
      </c>
      <c r="F54" s="56">
        <v>0</v>
      </c>
    </row>
    <row r="55" spans="1:6" ht="63.75" customHeight="1">
      <c r="A55" s="60" t="s">
        <v>79</v>
      </c>
      <c r="B55" s="61" t="s">
        <v>27</v>
      </c>
      <c r="C55" s="61" t="s">
        <v>80</v>
      </c>
      <c r="D55" s="56">
        <v>0</v>
      </c>
      <c r="E55" s="56">
        <v>6400</v>
      </c>
      <c r="F55" s="56">
        <v>0</v>
      </c>
    </row>
    <row r="56" spans="1:6" ht="63.75" customHeight="1">
      <c r="A56" s="60" t="s">
        <v>81</v>
      </c>
      <c r="B56" s="61" t="s">
        <v>27</v>
      </c>
      <c r="C56" s="61" t="s">
        <v>82</v>
      </c>
      <c r="D56" s="56">
        <v>42172113</v>
      </c>
      <c r="E56" s="56">
        <v>22485112.28</v>
      </c>
      <c r="F56" s="56">
        <v>19687000.72</v>
      </c>
    </row>
    <row r="57" spans="1:6" ht="63.75" customHeight="1">
      <c r="A57" s="60" t="s">
        <v>83</v>
      </c>
      <c r="B57" s="61" t="s">
        <v>27</v>
      </c>
      <c r="C57" s="61" t="s">
        <v>84</v>
      </c>
      <c r="D57" s="56">
        <v>100341</v>
      </c>
      <c r="E57" s="56">
        <v>27588.82</v>
      </c>
      <c r="F57" s="56">
        <v>72752.18</v>
      </c>
    </row>
    <row r="58" spans="1:6" ht="63.75" customHeight="1">
      <c r="A58" s="60" t="s">
        <v>85</v>
      </c>
      <c r="B58" s="61" t="s">
        <v>27</v>
      </c>
      <c r="C58" s="61" t="s">
        <v>86</v>
      </c>
      <c r="D58" s="56">
        <v>5955187</v>
      </c>
      <c r="E58" s="56">
        <v>3580131.17</v>
      </c>
      <c r="F58" s="56">
        <v>2375055.83</v>
      </c>
    </row>
    <row r="59" spans="1:6" ht="51" customHeight="1">
      <c r="A59" s="60" t="s">
        <v>87</v>
      </c>
      <c r="B59" s="61" t="s">
        <v>27</v>
      </c>
      <c r="C59" s="61" t="s">
        <v>88</v>
      </c>
      <c r="D59" s="56">
        <v>75100</v>
      </c>
      <c r="E59" s="56">
        <v>44000</v>
      </c>
      <c r="F59" s="56">
        <v>31100</v>
      </c>
    </row>
    <row r="60" spans="1:6" ht="63.75" customHeight="1">
      <c r="A60" s="60" t="s">
        <v>89</v>
      </c>
      <c r="B60" s="61" t="s">
        <v>27</v>
      </c>
      <c r="C60" s="61" t="s">
        <v>90</v>
      </c>
      <c r="D60" s="56">
        <v>200000</v>
      </c>
      <c r="E60" s="56">
        <v>91655.59</v>
      </c>
      <c r="F60" s="56">
        <v>108344.41</v>
      </c>
    </row>
    <row r="61" spans="1:6" ht="25.5" customHeight="1">
      <c r="A61" s="60" t="s">
        <v>91</v>
      </c>
      <c r="B61" s="61" t="s">
        <v>27</v>
      </c>
      <c r="C61" s="61" t="s">
        <v>92</v>
      </c>
      <c r="D61" s="56">
        <v>1012050</v>
      </c>
      <c r="E61" s="56">
        <v>435000</v>
      </c>
      <c r="F61" s="56">
        <v>577050</v>
      </c>
    </row>
    <row r="62" spans="1:6" ht="25.5" customHeight="1">
      <c r="A62" s="60" t="s">
        <v>93</v>
      </c>
      <c r="B62" s="61" t="s">
        <v>27</v>
      </c>
      <c r="C62" s="61" t="s">
        <v>94</v>
      </c>
      <c r="D62" s="56">
        <v>0</v>
      </c>
      <c r="E62" s="56">
        <v>41186</v>
      </c>
      <c r="F62" s="56">
        <v>0</v>
      </c>
    </row>
    <row r="63" spans="1:6" ht="76.5" customHeight="1">
      <c r="A63" s="60" t="s">
        <v>95</v>
      </c>
      <c r="B63" s="61" t="s">
        <v>27</v>
      </c>
      <c r="C63" s="61" t="s">
        <v>96</v>
      </c>
      <c r="D63" s="56">
        <v>379430</v>
      </c>
      <c r="E63" s="56">
        <v>494575.62</v>
      </c>
      <c r="F63" s="56">
        <v>-115145.62</v>
      </c>
    </row>
    <row r="64" spans="1:6" ht="38.25" customHeight="1">
      <c r="A64" s="60" t="s">
        <v>97</v>
      </c>
      <c r="B64" s="61" t="s">
        <v>27</v>
      </c>
      <c r="C64" s="61" t="s">
        <v>98</v>
      </c>
      <c r="D64" s="56">
        <v>449006</v>
      </c>
      <c r="E64" s="56">
        <v>1538356.03</v>
      </c>
      <c r="F64" s="56">
        <v>-1089350.03</v>
      </c>
    </row>
    <row r="65" spans="1:6" ht="51" customHeight="1">
      <c r="A65" s="60" t="s">
        <v>99</v>
      </c>
      <c r="B65" s="61" t="s">
        <v>27</v>
      </c>
      <c r="C65" s="61" t="s">
        <v>100</v>
      </c>
      <c r="D65" s="56">
        <v>34310</v>
      </c>
      <c r="E65" s="56">
        <v>315613.22</v>
      </c>
      <c r="F65" s="56">
        <v>-281303.22</v>
      </c>
    </row>
    <row r="66" spans="1:6" ht="63.75" customHeight="1">
      <c r="A66" s="60" t="s">
        <v>101</v>
      </c>
      <c r="B66" s="61" t="s">
        <v>27</v>
      </c>
      <c r="C66" s="61" t="s">
        <v>102</v>
      </c>
      <c r="D66" s="56">
        <v>0</v>
      </c>
      <c r="E66" s="56">
        <v>36031.81</v>
      </c>
      <c r="F66" s="56">
        <v>0</v>
      </c>
    </row>
    <row r="67" spans="1:6" ht="63.75" customHeight="1">
      <c r="A67" s="60" t="s">
        <v>103</v>
      </c>
      <c r="B67" s="61" t="s">
        <v>27</v>
      </c>
      <c r="C67" s="61" t="s">
        <v>104</v>
      </c>
      <c r="D67" s="56">
        <v>0</v>
      </c>
      <c r="E67" s="56">
        <v>101.87</v>
      </c>
      <c r="F67" s="56">
        <v>0</v>
      </c>
    </row>
    <row r="68" spans="1:6" ht="38.25" customHeight="1">
      <c r="A68" s="60" t="s">
        <v>105</v>
      </c>
      <c r="B68" s="61" t="s">
        <v>27</v>
      </c>
      <c r="C68" s="61" t="s">
        <v>106</v>
      </c>
      <c r="D68" s="56">
        <v>0</v>
      </c>
      <c r="E68" s="56">
        <v>137130</v>
      </c>
      <c r="F68" s="56">
        <v>0</v>
      </c>
    </row>
    <row r="69" spans="1:6" ht="25.5" customHeight="1">
      <c r="A69" s="60" t="s">
        <v>107</v>
      </c>
      <c r="B69" s="61" t="s">
        <v>27</v>
      </c>
      <c r="C69" s="61" t="s">
        <v>108</v>
      </c>
      <c r="D69" s="56">
        <v>0</v>
      </c>
      <c r="E69" s="56">
        <v>-467707.46</v>
      </c>
      <c r="F69" s="56">
        <v>0</v>
      </c>
    </row>
    <row r="70" spans="1:6" ht="38.25" customHeight="1">
      <c r="A70" s="60" t="s">
        <v>109</v>
      </c>
      <c r="B70" s="61" t="s">
        <v>27</v>
      </c>
      <c r="C70" s="61" t="s">
        <v>110</v>
      </c>
      <c r="D70" s="56">
        <v>5000000</v>
      </c>
      <c r="E70" s="56">
        <v>5000000</v>
      </c>
      <c r="F70" s="56">
        <v>0</v>
      </c>
    </row>
    <row r="71" spans="1:6" ht="63.75" customHeight="1">
      <c r="A71" s="60" t="s">
        <v>111</v>
      </c>
      <c r="B71" s="61" t="s">
        <v>27</v>
      </c>
      <c r="C71" s="61" t="s">
        <v>112</v>
      </c>
      <c r="D71" s="56">
        <v>5876000</v>
      </c>
      <c r="E71" s="56">
        <v>0</v>
      </c>
      <c r="F71" s="56">
        <v>5876000</v>
      </c>
    </row>
    <row r="72" spans="1:6" ht="51" customHeight="1">
      <c r="A72" s="60" t="s">
        <v>113</v>
      </c>
      <c r="B72" s="61" t="s">
        <v>27</v>
      </c>
      <c r="C72" s="61" t="s">
        <v>114</v>
      </c>
      <c r="D72" s="56">
        <v>1730200</v>
      </c>
      <c r="E72" s="56">
        <v>1330720</v>
      </c>
      <c r="F72" s="56">
        <v>399480</v>
      </c>
    </row>
    <row r="73" spans="1:6" ht="51" customHeight="1">
      <c r="A73" s="60" t="s">
        <v>115</v>
      </c>
      <c r="B73" s="61" t="s">
        <v>27</v>
      </c>
      <c r="C73" s="61" t="s">
        <v>116</v>
      </c>
      <c r="D73" s="56">
        <v>30171202.45</v>
      </c>
      <c r="E73" s="56">
        <v>17944133.45</v>
      </c>
      <c r="F73" s="56">
        <v>12227069</v>
      </c>
    </row>
    <row r="74" spans="1:6" ht="25.5" customHeight="1">
      <c r="A74" s="60" t="s">
        <v>117</v>
      </c>
      <c r="B74" s="61" t="s">
        <v>27</v>
      </c>
      <c r="C74" s="61" t="s">
        <v>118</v>
      </c>
      <c r="D74" s="56">
        <v>6500000</v>
      </c>
      <c r="E74" s="56">
        <v>0</v>
      </c>
      <c r="F74" s="56">
        <v>6500000</v>
      </c>
    </row>
    <row r="75" spans="1:6" ht="25.5" customHeight="1">
      <c r="A75" s="60" t="s">
        <v>119</v>
      </c>
      <c r="B75" s="61" t="s">
        <v>27</v>
      </c>
      <c r="C75" s="61" t="s">
        <v>120</v>
      </c>
      <c r="D75" s="56">
        <v>268450000</v>
      </c>
      <c r="E75" s="56">
        <v>93990588.82</v>
      </c>
      <c r="F75" s="56">
        <v>174459411.18</v>
      </c>
    </row>
    <row r="76" spans="1:6" ht="38.25" customHeight="1">
      <c r="A76" s="60" t="s">
        <v>121</v>
      </c>
      <c r="B76" s="61" t="s">
        <v>27</v>
      </c>
      <c r="C76" s="61" t="s">
        <v>122</v>
      </c>
      <c r="D76" s="56">
        <v>-771081</v>
      </c>
      <c r="E76" s="56">
        <v>-771081</v>
      </c>
      <c r="F76" s="56">
        <v>0</v>
      </c>
    </row>
    <row r="77" spans="1:6" ht="15">
      <c r="A77" s="64" t="s">
        <v>123</v>
      </c>
      <c r="B77" s="64"/>
      <c r="C77" s="64"/>
      <c r="D77" s="64"/>
      <c r="E77" s="64"/>
      <c r="F77" s="64"/>
    </row>
    <row r="78" spans="1:6" ht="15">
      <c r="A78" s="46"/>
      <c r="B78" s="46"/>
      <c r="C78" s="46"/>
      <c r="D78" s="46"/>
      <c r="E78" s="46"/>
      <c r="F78" s="47" t="s">
        <v>124</v>
      </c>
    </row>
    <row r="79" spans="1:6" ht="15">
      <c r="A79" s="63" t="s">
        <v>20</v>
      </c>
      <c r="B79" s="63" t="s">
        <v>21</v>
      </c>
      <c r="C79" s="63" t="s">
        <v>125</v>
      </c>
      <c r="D79" s="63" t="s">
        <v>23</v>
      </c>
      <c r="E79" s="63" t="s">
        <v>24</v>
      </c>
      <c r="F79" s="63" t="s">
        <v>25</v>
      </c>
    </row>
    <row r="80" spans="1:6" ht="15">
      <c r="A80" s="63"/>
      <c r="B80" s="63"/>
      <c r="C80" s="63"/>
      <c r="D80" s="63"/>
      <c r="E80" s="63"/>
      <c r="F80" s="63"/>
    </row>
    <row r="81" spans="1:6" ht="15">
      <c r="A81" s="48">
        <v>1</v>
      </c>
      <c r="B81" s="49">
        <v>2</v>
      </c>
      <c r="C81" s="49">
        <v>3</v>
      </c>
      <c r="D81" s="49">
        <v>4</v>
      </c>
      <c r="E81" s="49">
        <v>5</v>
      </c>
      <c r="F81" s="49">
        <v>6</v>
      </c>
    </row>
    <row r="82" spans="1:6" ht="24">
      <c r="A82" s="50" t="s">
        <v>126</v>
      </c>
      <c r="B82" s="51" t="s">
        <v>127</v>
      </c>
      <c r="C82" s="51" t="s">
        <v>28</v>
      </c>
      <c r="D82" s="52">
        <v>914742684.33</v>
      </c>
      <c r="E82" s="52">
        <v>262259906.98</v>
      </c>
      <c r="F82" s="52">
        <v>652482777.35</v>
      </c>
    </row>
    <row r="83" spans="1:6" ht="24">
      <c r="A83" s="60" t="s">
        <v>128</v>
      </c>
      <c r="B83" s="61" t="s">
        <v>127</v>
      </c>
      <c r="C83" s="61" t="s">
        <v>129</v>
      </c>
      <c r="D83" s="56">
        <v>3955149</v>
      </c>
      <c r="E83" s="56">
        <v>1565096.1</v>
      </c>
      <c r="F83" s="56">
        <v>2390052.9</v>
      </c>
    </row>
    <row r="84" spans="1:6" ht="36">
      <c r="A84" s="60" t="s">
        <v>130</v>
      </c>
      <c r="B84" s="61" t="s">
        <v>127</v>
      </c>
      <c r="C84" s="61" t="s">
        <v>131</v>
      </c>
      <c r="D84" s="56">
        <v>1194455</v>
      </c>
      <c r="E84" s="56">
        <v>393667.19</v>
      </c>
      <c r="F84" s="56">
        <v>800787.81</v>
      </c>
    </row>
    <row r="85" spans="1:6" ht="24">
      <c r="A85" s="60" t="s">
        <v>128</v>
      </c>
      <c r="B85" s="61" t="s">
        <v>127</v>
      </c>
      <c r="C85" s="61" t="s">
        <v>132</v>
      </c>
      <c r="D85" s="56">
        <v>2354137</v>
      </c>
      <c r="E85" s="56">
        <v>949363.15</v>
      </c>
      <c r="F85" s="56">
        <v>1404773.85</v>
      </c>
    </row>
    <row r="86" spans="1:6" ht="36">
      <c r="A86" s="60" t="s">
        <v>133</v>
      </c>
      <c r="B86" s="61" t="s">
        <v>127</v>
      </c>
      <c r="C86" s="61" t="s">
        <v>134</v>
      </c>
      <c r="D86" s="56">
        <v>318773</v>
      </c>
      <c r="E86" s="56">
        <v>0</v>
      </c>
      <c r="F86" s="56">
        <v>318773</v>
      </c>
    </row>
    <row r="87" spans="1:6" ht="36">
      <c r="A87" s="60" t="s">
        <v>130</v>
      </c>
      <c r="B87" s="61" t="s">
        <v>127</v>
      </c>
      <c r="C87" s="61" t="s">
        <v>135</v>
      </c>
      <c r="D87" s="56">
        <v>710949</v>
      </c>
      <c r="E87" s="56">
        <v>378245.28</v>
      </c>
      <c r="F87" s="56">
        <v>332703.72</v>
      </c>
    </row>
    <row r="88" spans="1:6" ht="24">
      <c r="A88" s="60" t="s">
        <v>136</v>
      </c>
      <c r="B88" s="61" t="s">
        <v>127</v>
      </c>
      <c r="C88" s="61" t="s">
        <v>137</v>
      </c>
      <c r="D88" s="56">
        <v>147182</v>
      </c>
      <c r="E88" s="56">
        <v>3400</v>
      </c>
      <c r="F88" s="56">
        <v>143782</v>
      </c>
    </row>
    <row r="89" spans="1:6" ht="24">
      <c r="A89" s="60" t="s">
        <v>138</v>
      </c>
      <c r="B89" s="61" t="s">
        <v>127</v>
      </c>
      <c r="C89" s="61" t="s">
        <v>139</v>
      </c>
      <c r="D89" s="56">
        <v>318169</v>
      </c>
      <c r="E89" s="56">
        <v>0</v>
      </c>
      <c r="F89" s="56">
        <v>318169</v>
      </c>
    </row>
    <row r="90" spans="1:6" ht="24">
      <c r="A90" s="60" t="s">
        <v>140</v>
      </c>
      <c r="B90" s="61" t="s">
        <v>127</v>
      </c>
      <c r="C90" s="61" t="s">
        <v>141</v>
      </c>
      <c r="D90" s="56">
        <v>5600</v>
      </c>
      <c r="E90" s="56">
        <v>438</v>
      </c>
      <c r="F90" s="56">
        <v>5162</v>
      </c>
    </row>
    <row r="91" spans="1:6" ht="48">
      <c r="A91" s="60" t="s">
        <v>142</v>
      </c>
      <c r="B91" s="61" t="s">
        <v>127</v>
      </c>
      <c r="C91" s="61" t="s">
        <v>143</v>
      </c>
      <c r="D91" s="56">
        <v>198249</v>
      </c>
      <c r="E91" s="56">
        <v>0</v>
      </c>
      <c r="F91" s="56">
        <v>198249</v>
      </c>
    </row>
    <row r="92" spans="1:6" ht="36">
      <c r="A92" s="60" t="s">
        <v>133</v>
      </c>
      <c r="B92" s="61" t="s">
        <v>127</v>
      </c>
      <c r="C92" s="61" t="s">
        <v>144</v>
      </c>
      <c r="D92" s="56">
        <v>1058050</v>
      </c>
      <c r="E92" s="56">
        <v>227516.56</v>
      </c>
      <c r="F92" s="56">
        <v>830533.44</v>
      </c>
    </row>
    <row r="93" spans="1:6" ht="24">
      <c r="A93" s="60" t="s">
        <v>138</v>
      </c>
      <c r="B93" s="61" t="s">
        <v>127</v>
      </c>
      <c r="C93" s="61" t="s">
        <v>145</v>
      </c>
      <c r="D93" s="56">
        <v>326266</v>
      </c>
      <c r="E93" s="56">
        <v>149397</v>
      </c>
      <c r="F93" s="56">
        <v>176869</v>
      </c>
    </row>
    <row r="94" spans="1:6" ht="24">
      <c r="A94" s="60" t="s">
        <v>128</v>
      </c>
      <c r="B94" s="61" t="s">
        <v>127</v>
      </c>
      <c r="C94" s="61" t="s">
        <v>146</v>
      </c>
      <c r="D94" s="56">
        <v>65704102</v>
      </c>
      <c r="E94" s="56">
        <v>31467362.07</v>
      </c>
      <c r="F94" s="56">
        <v>34236739.93</v>
      </c>
    </row>
    <row r="95" spans="1:6" ht="36">
      <c r="A95" s="60" t="s">
        <v>133</v>
      </c>
      <c r="B95" s="61" t="s">
        <v>127</v>
      </c>
      <c r="C95" s="61" t="s">
        <v>147</v>
      </c>
      <c r="D95" s="56">
        <v>6269969</v>
      </c>
      <c r="E95" s="56">
        <v>2069491.88</v>
      </c>
      <c r="F95" s="56">
        <v>4200477.12</v>
      </c>
    </row>
    <row r="96" spans="1:6" ht="36">
      <c r="A96" s="60" t="s">
        <v>130</v>
      </c>
      <c r="B96" s="61" t="s">
        <v>127</v>
      </c>
      <c r="C96" s="61" t="s">
        <v>148</v>
      </c>
      <c r="D96" s="56">
        <v>19842638</v>
      </c>
      <c r="E96" s="56">
        <v>8949418</v>
      </c>
      <c r="F96" s="56">
        <v>10893220</v>
      </c>
    </row>
    <row r="97" spans="1:6" ht="24">
      <c r="A97" s="60" t="s">
        <v>136</v>
      </c>
      <c r="B97" s="61" t="s">
        <v>127</v>
      </c>
      <c r="C97" s="61" t="s">
        <v>149</v>
      </c>
      <c r="D97" s="56">
        <v>8451716</v>
      </c>
      <c r="E97" s="56">
        <v>1920392.46</v>
      </c>
      <c r="F97" s="56">
        <v>6531323.54</v>
      </c>
    </row>
    <row r="98" spans="1:6" ht="24">
      <c r="A98" s="60" t="s">
        <v>138</v>
      </c>
      <c r="B98" s="61" t="s">
        <v>127</v>
      </c>
      <c r="C98" s="61" t="s">
        <v>150</v>
      </c>
      <c r="D98" s="56">
        <v>13626710</v>
      </c>
      <c r="E98" s="56">
        <v>4792412.65</v>
      </c>
      <c r="F98" s="56">
        <v>8834297.35</v>
      </c>
    </row>
    <row r="99" spans="1:6" ht="36">
      <c r="A99" s="60" t="s">
        <v>151</v>
      </c>
      <c r="B99" s="61" t="s">
        <v>127</v>
      </c>
      <c r="C99" s="61" t="s">
        <v>152</v>
      </c>
      <c r="D99" s="56">
        <v>4499742.08</v>
      </c>
      <c r="E99" s="56">
        <v>4499742.08</v>
      </c>
      <c r="F99" s="56">
        <v>0</v>
      </c>
    </row>
    <row r="100" spans="1:6" ht="24">
      <c r="A100" s="60" t="s">
        <v>140</v>
      </c>
      <c r="B100" s="61" t="s">
        <v>127</v>
      </c>
      <c r="C100" s="61" t="s">
        <v>153</v>
      </c>
      <c r="D100" s="56">
        <v>400000</v>
      </c>
      <c r="E100" s="56">
        <v>134929</v>
      </c>
      <c r="F100" s="56">
        <v>265071</v>
      </c>
    </row>
    <row r="101" spans="1:6" ht="15">
      <c r="A101" s="60" t="s">
        <v>154</v>
      </c>
      <c r="B101" s="61" t="s">
        <v>127</v>
      </c>
      <c r="C101" s="61" t="s">
        <v>155</v>
      </c>
      <c r="D101" s="56">
        <v>71724</v>
      </c>
      <c r="E101" s="56">
        <v>26469.8</v>
      </c>
      <c r="F101" s="56">
        <v>45254.2</v>
      </c>
    </row>
    <row r="102" spans="1:6" ht="24">
      <c r="A102" s="60" t="s">
        <v>128</v>
      </c>
      <c r="B102" s="61" t="s">
        <v>127</v>
      </c>
      <c r="C102" s="61" t="s">
        <v>156</v>
      </c>
      <c r="D102" s="56">
        <v>2689662</v>
      </c>
      <c r="E102" s="56">
        <v>1086754.52</v>
      </c>
      <c r="F102" s="56">
        <v>1602907.48</v>
      </c>
    </row>
    <row r="103" spans="1:6" ht="36">
      <c r="A103" s="60" t="s">
        <v>133</v>
      </c>
      <c r="B103" s="61" t="s">
        <v>127</v>
      </c>
      <c r="C103" s="61" t="s">
        <v>157</v>
      </c>
      <c r="D103" s="56">
        <v>222382</v>
      </c>
      <c r="E103" s="56">
        <v>87860</v>
      </c>
      <c r="F103" s="56">
        <v>134522</v>
      </c>
    </row>
    <row r="104" spans="1:6" ht="36">
      <c r="A104" s="60" t="s">
        <v>130</v>
      </c>
      <c r="B104" s="61" t="s">
        <v>127</v>
      </c>
      <c r="C104" s="61" t="s">
        <v>158</v>
      </c>
      <c r="D104" s="56">
        <v>812278</v>
      </c>
      <c r="E104" s="56">
        <v>345728.74</v>
      </c>
      <c r="F104" s="56">
        <v>466549.26</v>
      </c>
    </row>
    <row r="105" spans="1:6" ht="24">
      <c r="A105" s="60" t="s">
        <v>136</v>
      </c>
      <c r="B105" s="61" t="s">
        <v>127</v>
      </c>
      <c r="C105" s="61" t="s">
        <v>159</v>
      </c>
      <c r="D105" s="56">
        <v>221548</v>
      </c>
      <c r="E105" s="56">
        <v>74620.17</v>
      </c>
      <c r="F105" s="56">
        <v>146927.83</v>
      </c>
    </row>
    <row r="106" spans="1:6" ht="24">
      <c r="A106" s="60" t="s">
        <v>138</v>
      </c>
      <c r="B106" s="61" t="s">
        <v>127</v>
      </c>
      <c r="C106" s="61" t="s">
        <v>160</v>
      </c>
      <c r="D106" s="56">
        <v>187298</v>
      </c>
      <c r="E106" s="56">
        <v>13349.24</v>
      </c>
      <c r="F106" s="56">
        <v>173948.76</v>
      </c>
    </row>
    <row r="107" spans="1:6" ht="15">
      <c r="A107" s="60" t="s">
        <v>161</v>
      </c>
      <c r="B107" s="61" t="s">
        <v>127</v>
      </c>
      <c r="C107" s="61" t="s">
        <v>162</v>
      </c>
      <c r="D107" s="56">
        <v>10000</v>
      </c>
      <c r="E107" s="56">
        <v>10000</v>
      </c>
      <c r="F107" s="56">
        <v>0</v>
      </c>
    </row>
    <row r="108" spans="1:6" ht="15">
      <c r="A108" s="60" t="s">
        <v>163</v>
      </c>
      <c r="B108" s="61" t="s">
        <v>127</v>
      </c>
      <c r="C108" s="61" t="s">
        <v>164</v>
      </c>
      <c r="D108" s="56">
        <v>363530.1</v>
      </c>
      <c r="E108" s="56">
        <v>0</v>
      </c>
      <c r="F108" s="56">
        <v>363530.1</v>
      </c>
    </row>
    <row r="109" spans="1:6" ht="15">
      <c r="A109" s="60" t="s">
        <v>163</v>
      </c>
      <c r="B109" s="61" t="s">
        <v>127</v>
      </c>
      <c r="C109" s="61" t="s">
        <v>165</v>
      </c>
      <c r="D109" s="56">
        <v>1500000</v>
      </c>
      <c r="E109" s="56">
        <v>0</v>
      </c>
      <c r="F109" s="56">
        <v>1500000</v>
      </c>
    </row>
    <row r="110" spans="1:6" ht="24">
      <c r="A110" s="60" t="s">
        <v>138</v>
      </c>
      <c r="B110" s="61" t="s">
        <v>127</v>
      </c>
      <c r="C110" s="61" t="s">
        <v>166</v>
      </c>
      <c r="D110" s="56">
        <v>6110964.32</v>
      </c>
      <c r="E110" s="56">
        <v>1169656.68</v>
      </c>
      <c r="F110" s="56">
        <v>4941307.64</v>
      </c>
    </row>
    <row r="111" spans="1:6" ht="24">
      <c r="A111" s="60" t="s">
        <v>138</v>
      </c>
      <c r="B111" s="61" t="s">
        <v>127</v>
      </c>
      <c r="C111" s="61" t="s">
        <v>167</v>
      </c>
      <c r="D111" s="56">
        <v>2239157</v>
      </c>
      <c r="E111" s="56">
        <v>83333.32</v>
      </c>
      <c r="F111" s="56">
        <v>2155823.68</v>
      </c>
    </row>
    <row r="112" spans="1:6" ht="36">
      <c r="A112" s="60" t="s">
        <v>168</v>
      </c>
      <c r="B112" s="61" t="s">
        <v>127</v>
      </c>
      <c r="C112" s="61" t="s">
        <v>169</v>
      </c>
      <c r="D112" s="56">
        <v>1500000</v>
      </c>
      <c r="E112" s="56">
        <v>1500000</v>
      </c>
      <c r="F112" s="56">
        <v>0</v>
      </c>
    </row>
    <row r="113" spans="1:6" ht="24">
      <c r="A113" s="60" t="s">
        <v>138</v>
      </c>
      <c r="B113" s="61" t="s">
        <v>127</v>
      </c>
      <c r="C113" s="61" t="s">
        <v>170</v>
      </c>
      <c r="D113" s="56">
        <v>3708172</v>
      </c>
      <c r="E113" s="56">
        <v>36752.69</v>
      </c>
      <c r="F113" s="56">
        <v>3671419.31</v>
      </c>
    </row>
    <row r="114" spans="1:6" ht="72">
      <c r="A114" s="60" t="s">
        <v>171</v>
      </c>
      <c r="B114" s="61" t="s">
        <v>127</v>
      </c>
      <c r="C114" s="61" t="s">
        <v>172</v>
      </c>
      <c r="D114" s="56">
        <v>11567489</v>
      </c>
      <c r="E114" s="56">
        <v>4637914.65</v>
      </c>
      <c r="F114" s="56">
        <v>6929574.35</v>
      </c>
    </row>
    <row r="115" spans="1:6" ht="15">
      <c r="A115" s="60" t="s">
        <v>161</v>
      </c>
      <c r="B115" s="61" t="s">
        <v>127</v>
      </c>
      <c r="C115" s="61" t="s">
        <v>173</v>
      </c>
      <c r="D115" s="56">
        <v>10000</v>
      </c>
      <c r="E115" s="56">
        <v>10000</v>
      </c>
      <c r="F115" s="56">
        <v>0</v>
      </c>
    </row>
    <row r="116" spans="1:6" ht="24">
      <c r="A116" s="60" t="s">
        <v>138</v>
      </c>
      <c r="B116" s="61" t="s">
        <v>127</v>
      </c>
      <c r="C116" s="61" t="s">
        <v>174</v>
      </c>
      <c r="D116" s="56">
        <v>3205921</v>
      </c>
      <c r="E116" s="56">
        <v>1583421.41</v>
      </c>
      <c r="F116" s="56">
        <v>1622499.59</v>
      </c>
    </row>
    <row r="117" spans="1:6" ht="24">
      <c r="A117" s="60" t="s">
        <v>175</v>
      </c>
      <c r="B117" s="61" t="s">
        <v>127</v>
      </c>
      <c r="C117" s="61" t="s">
        <v>176</v>
      </c>
      <c r="D117" s="56">
        <v>580000</v>
      </c>
      <c r="E117" s="56">
        <v>60000</v>
      </c>
      <c r="F117" s="56">
        <v>520000</v>
      </c>
    </row>
    <row r="118" spans="1:6" ht="15">
      <c r="A118" s="60" t="s">
        <v>177</v>
      </c>
      <c r="B118" s="61" t="s">
        <v>127</v>
      </c>
      <c r="C118" s="61" t="s">
        <v>178</v>
      </c>
      <c r="D118" s="56">
        <v>115000</v>
      </c>
      <c r="E118" s="56">
        <v>0</v>
      </c>
      <c r="F118" s="56">
        <v>115000</v>
      </c>
    </row>
    <row r="119" spans="1:6" ht="15">
      <c r="A119" s="60" t="s">
        <v>154</v>
      </c>
      <c r="B119" s="61" t="s">
        <v>127</v>
      </c>
      <c r="C119" s="61" t="s">
        <v>179</v>
      </c>
      <c r="D119" s="56">
        <v>1200000</v>
      </c>
      <c r="E119" s="56">
        <v>600000</v>
      </c>
      <c r="F119" s="56">
        <v>600000</v>
      </c>
    </row>
    <row r="120" spans="1:6" ht="15">
      <c r="A120" s="60" t="s">
        <v>161</v>
      </c>
      <c r="B120" s="61" t="s">
        <v>127</v>
      </c>
      <c r="C120" s="61" t="s">
        <v>180</v>
      </c>
      <c r="D120" s="56">
        <v>264100</v>
      </c>
      <c r="E120" s="56">
        <v>259670</v>
      </c>
      <c r="F120" s="56">
        <v>4430</v>
      </c>
    </row>
    <row r="121" spans="1:6" ht="24">
      <c r="A121" s="60" t="s">
        <v>138</v>
      </c>
      <c r="B121" s="61" t="s">
        <v>127</v>
      </c>
      <c r="C121" s="61" t="s">
        <v>181</v>
      </c>
      <c r="D121" s="56">
        <v>450000</v>
      </c>
      <c r="E121" s="56">
        <v>450000</v>
      </c>
      <c r="F121" s="56">
        <v>0</v>
      </c>
    </row>
    <row r="122" spans="1:6" ht="24">
      <c r="A122" s="60" t="s">
        <v>138</v>
      </c>
      <c r="B122" s="61" t="s">
        <v>127</v>
      </c>
      <c r="C122" s="61" t="s">
        <v>182</v>
      </c>
      <c r="D122" s="56">
        <v>1346259</v>
      </c>
      <c r="E122" s="56">
        <v>19900</v>
      </c>
      <c r="F122" s="56">
        <v>1326359</v>
      </c>
    </row>
    <row r="123" spans="1:6" ht="15">
      <c r="A123" s="60" t="s">
        <v>177</v>
      </c>
      <c r="B123" s="61" t="s">
        <v>127</v>
      </c>
      <c r="C123" s="61" t="s">
        <v>183</v>
      </c>
      <c r="D123" s="56">
        <v>330750</v>
      </c>
      <c r="E123" s="56">
        <v>0</v>
      </c>
      <c r="F123" s="56">
        <v>330750</v>
      </c>
    </row>
    <row r="124" spans="1:6" ht="24">
      <c r="A124" s="60" t="s">
        <v>138</v>
      </c>
      <c r="B124" s="61" t="s">
        <v>127</v>
      </c>
      <c r="C124" s="61" t="s">
        <v>184</v>
      </c>
      <c r="D124" s="56">
        <v>50009</v>
      </c>
      <c r="E124" s="56">
        <v>0</v>
      </c>
      <c r="F124" s="56">
        <v>50009</v>
      </c>
    </row>
    <row r="125" spans="1:6" ht="24">
      <c r="A125" s="60" t="s">
        <v>138</v>
      </c>
      <c r="B125" s="61" t="s">
        <v>127</v>
      </c>
      <c r="C125" s="61" t="s">
        <v>185</v>
      </c>
      <c r="D125" s="56">
        <v>572739</v>
      </c>
      <c r="E125" s="56">
        <v>234970.13</v>
      </c>
      <c r="F125" s="56">
        <v>337768.87</v>
      </c>
    </row>
    <row r="126" spans="1:6" ht="15">
      <c r="A126" s="60" t="s">
        <v>177</v>
      </c>
      <c r="B126" s="61" t="s">
        <v>127</v>
      </c>
      <c r="C126" s="61" t="s">
        <v>186</v>
      </c>
      <c r="D126" s="56">
        <v>115000</v>
      </c>
      <c r="E126" s="56">
        <v>0</v>
      </c>
      <c r="F126" s="56">
        <v>115000</v>
      </c>
    </row>
    <row r="127" spans="1:6" ht="48">
      <c r="A127" s="60" t="s">
        <v>142</v>
      </c>
      <c r="B127" s="61" t="s">
        <v>127</v>
      </c>
      <c r="C127" s="61" t="s">
        <v>187</v>
      </c>
      <c r="D127" s="56">
        <v>94050</v>
      </c>
      <c r="E127" s="56">
        <v>94050</v>
      </c>
      <c r="F127" s="56">
        <v>0</v>
      </c>
    </row>
    <row r="128" spans="1:6" ht="24">
      <c r="A128" s="60" t="s">
        <v>138</v>
      </c>
      <c r="B128" s="61" t="s">
        <v>127</v>
      </c>
      <c r="C128" s="61" t="s">
        <v>188</v>
      </c>
      <c r="D128" s="56">
        <v>740578</v>
      </c>
      <c r="E128" s="56">
        <v>57753</v>
      </c>
      <c r="F128" s="56">
        <v>682825</v>
      </c>
    </row>
    <row r="129" spans="1:6" ht="24">
      <c r="A129" s="60" t="s">
        <v>138</v>
      </c>
      <c r="B129" s="61" t="s">
        <v>127</v>
      </c>
      <c r="C129" s="61" t="s">
        <v>189</v>
      </c>
      <c r="D129" s="56">
        <v>1730200</v>
      </c>
      <c r="E129" s="56">
        <v>0</v>
      </c>
      <c r="F129" s="56">
        <v>1730200</v>
      </c>
    </row>
    <row r="130" spans="1:6" ht="24">
      <c r="A130" s="60" t="s">
        <v>190</v>
      </c>
      <c r="B130" s="61" t="s">
        <v>127</v>
      </c>
      <c r="C130" s="61" t="s">
        <v>191</v>
      </c>
      <c r="D130" s="56">
        <v>2000000</v>
      </c>
      <c r="E130" s="56">
        <v>2000000</v>
      </c>
      <c r="F130" s="56">
        <v>0</v>
      </c>
    </row>
    <row r="131" spans="1:6" ht="24">
      <c r="A131" s="60" t="s">
        <v>138</v>
      </c>
      <c r="B131" s="61" t="s">
        <v>127</v>
      </c>
      <c r="C131" s="61" t="s">
        <v>192</v>
      </c>
      <c r="D131" s="56">
        <v>22700000</v>
      </c>
      <c r="E131" s="56">
        <v>2497909.18</v>
      </c>
      <c r="F131" s="56">
        <v>20202090.82</v>
      </c>
    </row>
    <row r="132" spans="1:6" ht="24">
      <c r="A132" s="60" t="s">
        <v>138</v>
      </c>
      <c r="B132" s="61" t="s">
        <v>127</v>
      </c>
      <c r="C132" s="61" t="s">
        <v>193</v>
      </c>
      <c r="D132" s="56">
        <v>89498326</v>
      </c>
      <c r="E132" s="56">
        <v>32560989.46</v>
      </c>
      <c r="F132" s="56">
        <v>56937336.54</v>
      </c>
    </row>
    <row r="133" spans="1:6" ht="36">
      <c r="A133" s="60" t="s">
        <v>194</v>
      </c>
      <c r="B133" s="61" t="s">
        <v>127</v>
      </c>
      <c r="C133" s="61" t="s">
        <v>195</v>
      </c>
      <c r="D133" s="56">
        <v>13932754</v>
      </c>
      <c r="E133" s="56">
        <v>0</v>
      </c>
      <c r="F133" s="56">
        <v>13932754</v>
      </c>
    </row>
    <row r="134" spans="1:6" ht="24">
      <c r="A134" s="60" t="s">
        <v>138</v>
      </c>
      <c r="B134" s="61" t="s">
        <v>127</v>
      </c>
      <c r="C134" s="42" t="s">
        <v>316</v>
      </c>
      <c r="D134" s="56">
        <v>6500000</v>
      </c>
      <c r="E134" s="56">
        <v>0</v>
      </c>
      <c r="F134" s="56">
        <v>6500000</v>
      </c>
    </row>
    <row r="135" spans="1:6" ht="24">
      <c r="A135" s="60" t="s">
        <v>138</v>
      </c>
      <c r="B135" s="61" t="s">
        <v>127</v>
      </c>
      <c r="C135" s="61" t="s">
        <v>197</v>
      </c>
      <c r="D135" s="56">
        <v>6077577.81</v>
      </c>
      <c r="E135" s="56">
        <v>0</v>
      </c>
      <c r="F135" s="56">
        <v>6077577.81</v>
      </c>
    </row>
    <row r="136" spans="1:6" ht="36">
      <c r="A136" s="60" t="s">
        <v>168</v>
      </c>
      <c r="B136" s="61" t="s">
        <v>127</v>
      </c>
      <c r="C136" s="61" t="s">
        <v>198</v>
      </c>
      <c r="D136" s="56">
        <v>200000</v>
      </c>
      <c r="E136" s="56">
        <v>0</v>
      </c>
      <c r="F136" s="56">
        <v>200000</v>
      </c>
    </row>
    <row r="137" spans="1:6" ht="36">
      <c r="A137" s="60" t="s">
        <v>168</v>
      </c>
      <c r="B137" s="61" t="s">
        <v>127</v>
      </c>
      <c r="C137" s="61" t="s">
        <v>199</v>
      </c>
      <c r="D137" s="56">
        <v>50000</v>
      </c>
      <c r="E137" s="56">
        <v>0</v>
      </c>
      <c r="F137" s="56">
        <v>50000</v>
      </c>
    </row>
    <row r="138" spans="1:6" ht="36">
      <c r="A138" s="60" t="s">
        <v>168</v>
      </c>
      <c r="B138" s="61" t="s">
        <v>127</v>
      </c>
      <c r="C138" s="61" t="s">
        <v>200</v>
      </c>
      <c r="D138" s="56">
        <v>300000</v>
      </c>
      <c r="E138" s="56">
        <v>0</v>
      </c>
      <c r="F138" s="56">
        <v>300000</v>
      </c>
    </row>
    <row r="139" spans="1:6" ht="36">
      <c r="A139" s="60" t="s">
        <v>168</v>
      </c>
      <c r="B139" s="61" t="s">
        <v>127</v>
      </c>
      <c r="C139" s="61" t="s">
        <v>201</v>
      </c>
      <c r="D139" s="56">
        <v>50000</v>
      </c>
      <c r="E139" s="56">
        <v>0</v>
      </c>
      <c r="F139" s="56">
        <v>50000</v>
      </c>
    </row>
    <row r="140" spans="1:6" ht="24">
      <c r="A140" s="60" t="s">
        <v>138</v>
      </c>
      <c r="B140" s="61" t="s">
        <v>127</v>
      </c>
      <c r="C140" s="61" t="s">
        <v>202</v>
      </c>
      <c r="D140" s="56">
        <v>20000</v>
      </c>
      <c r="E140" s="56">
        <v>0</v>
      </c>
      <c r="F140" s="56">
        <v>20000</v>
      </c>
    </row>
    <row r="141" spans="1:6" ht="15">
      <c r="A141" s="60" t="s">
        <v>203</v>
      </c>
      <c r="B141" s="61" t="s">
        <v>127</v>
      </c>
      <c r="C141" s="61" t="s">
        <v>204</v>
      </c>
      <c r="D141" s="56">
        <v>80000</v>
      </c>
      <c r="E141" s="56">
        <v>0</v>
      </c>
      <c r="F141" s="56">
        <v>80000</v>
      </c>
    </row>
    <row r="142" spans="1:6" ht="24">
      <c r="A142" s="60" t="s">
        <v>138</v>
      </c>
      <c r="B142" s="61" t="s">
        <v>127</v>
      </c>
      <c r="C142" s="61" t="s">
        <v>205</v>
      </c>
      <c r="D142" s="56">
        <v>5876000</v>
      </c>
      <c r="E142" s="56">
        <v>0</v>
      </c>
      <c r="F142" s="56">
        <v>5876000</v>
      </c>
    </row>
    <row r="143" spans="1:6" ht="24">
      <c r="A143" s="60" t="s">
        <v>138</v>
      </c>
      <c r="B143" s="61" t="s">
        <v>127</v>
      </c>
      <c r="C143" s="61" t="s">
        <v>206</v>
      </c>
      <c r="D143" s="56">
        <v>21727328.39</v>
      </c>
      <c r="E143" s="56">
        <v>10781548.39</v>
      </c>
      <c r="F143" s="56">
        <v>10945780</v>
      </c>
    </row>
    <row r="144" spans="1:6" ht="24">
      <c r="A144" s="60" t="s">
        <v>138</v>
      </c>
      <c r="B144" s="61" t="s">
        <v>127</v>
      </c>
      <c r="C144" s="61" t="s">
        <v>207</v>
      </c>
      <c r="D144" s="56">
        <v>23331000</v>
      </c>
      <c r="E144" s="56">
        <v>6429688.8</v>
      </c>
      <c r="F144" s="56">
        <v>16901311.2</v>
      </c>
    </row>
    <row r="145" spans="1:6" ht="24">
      <c r="A145" s="60" t="s">
        <v>138</v>
      </c>
      <c r="B145" s="61" t="s">
        <v>127</v>
      </c>
      <c r="C145" s="61" t="s">
        <v>208</v>
      </c>
      <c r="D145" s="56">
        <v>17519835.45</v>
      </c>
      <c r="E145" s="56">
        <v>752596</v>
      </c>
      <c r="F145" s="56">
        <v>16767239.45</v>
      </c>
    </row>
    <row r="146" spans="1:6" ht="36">
      <c r="A146" s="60" t="s">
        <v>194</v>
      </c>
      <c r="B146" s="61" t="s">
        <v>127</v>
      </c>
      <c r="C146" s="61" t="s">
        <v>209</v>
      </c>
      <c r="D146" s="56">
        <v>1149</v>
      </c>
      <c r="E146" s="56">
        <v>0</v>
      </c>
      <c r="F146" s="56">
        <v>1149</v>
      </c>
    </row>
    <row r="147" spans="1:6" ht="24">
      <c r="A147" s="60" t="s">
        <v>138</v>
      </c>
      <c r="B147" s="61" t="s">
        <v>127</v>
      </c>
      <c r="C147" s="61" t="s">
        <v>210</v>
      </c>
      <c r="D147" s="56">
        <v>45910355</v>
      </c>
      <c r="E147" s="56">
        <v>2405479.4</v>
      </c>
      <c r="F147" s="56">
        <v>43504875.6</v>
      </c>
    </row>
    <row r="148" spans="1:6" ht="36">
      <c r="A148" s="60" t="s">
        <v>194</v>
      </c>
      <c r="B148" s="61" t="s">
        <v>127</v>
      </c>
      <c r="C148" s="61" t="s">
        <v>211</v>
      </c>
      <c r="D148" s="56">
        <v>1800000</v>
      </c>
      <c r="E148" s="56">
        <v>0</v>
      </c>
      <c r="F148" s="56">
        <v>1800000</v>
      </c>
    </row>
    <row r="149" spans="1:6" ht="36">
      <c r="A149" s="60" t="s">
        <v>168</v>
      </c>
      <c r="B149" s="61" t="s">
        <v>127</v>
      </c>
      <c r="C149" s="61" t="s">
        <v>212</v>
      </c>
      <c r="D149" s="56">
        <v>10294491</v>
      </c>
      <c r="E149" s="56">
        <v>2573622</v>
      </c>
      <c r="F149" s="56">
        <v>7720869</v>
      </c>
    </row>
    <row r="150" spans="1:6" ht="24">
      <c r="A150" s="60" t="s">
        <v>138</v>
      </c>
      <c r="B150" s="61" t="s">
        <v>127</v>
      </c>
      <c r="C150" s="61" t="s">
        <v>213</v>
      </c>
      <c r="D150" s="56">
        <v>5329000</v>
      </c>
      <c r="E150" s="56">
        <v>1269983.11</v>
      </c>
      <c r="F150" s="56">
        <v>4059016.89</v>
      </c>
    </row>
    <row r="151" spans="1:6" ht="24">
      <c r="A151" s="60" t="s">
        <v>138</v>
      </c>
      <c r="B151" s="61" t="s">
        <v>127</v>
      </c>
      <c r="C151" s="61" t="s">
        <v>214</v>
      </c>
      <c r="D151" s="56">
        <v>2780000</v>
      </c>
      <c r="E151" s="56">
        <v>2599827</v>
      </c>
      <c r="F151" s="56">
        <v>180173</v>
      </c>
    </row>
    <row r="152" spans="1:6" ht="24">
      <c r="A152" s="60" t="s">
        <v>215</v>
      </c>
      <c r="B152" s="61" t="s">
        <v>127</v>
      </c>
      <c r="C152" s="61" t="s">
        <v>216</v>
      </c>
      <c r="D152" s="56">
        <v>440000</v>
      </c>
      <c r="E152" s="56">
        <v>0</v>
      </c>
      <c r="F152" s="56">
        <v>440000</v>
      </c>
    </row>
    <row r="153" spans="1:6" ht="48">
      <c r="A153" s="60" t="s">
        <v>217</v>
      </c>
      <c r="B153" s="61" t="s">
        <v>127</v>
      </c>
      <c r="C153" s="61" t="s">
        <v>218</v>
      </c>
      <c r="D153" s="56">
        <v>3366480</v>
      </c>
      <c r="E153" s="56">
        <v>2244300</v>
      </c>
      <c r="F153" s="56">
        <v>1122180</v>
      </c>
    </row>
    <row r="154" spans="1:6" ht="15">
      <c r="A154" s="60" t="s">
        <v>219</v>
      </c>
      <c r="B154" s="61" t="s">
        <v>127</v>
      </c>
      <c r="C154" s="61" t="s">
        <v>220</v>
      </c>
      <c r="D154" s="56">
        <v>1902788</v>
      </c>
      <c r="E154" s="56">
        <v>1677878</v>
      </c>
      <c r="F154" s="56">
        <v>224910</v>
      </c>
    </row>
    <row r="155" spans="1:6" ht="24">
      <c r="A155" s="60" t="s">
        <v>138</v>
      </c>
      <c r="B155" s="61" t="s">
        <v>127</v>
      </c>
      <c r="C155" s="61" t="s">
        <v>221</v>
      </c>
      <c r="D155" s="56">
        <v>9020500</v>
      </c>
      <c r="E155" s="56">
        <v>3561674.94</v>
      </c>
      <c r="F155" s="56">
        <v>5458825.06</v>
      </c>
    </row>
    <row r="156" spans="1:6" ht="24">
      <c r="A156" s="60" t="s">
        <v>138</v>
      </c>
      <c r="B156" s="61" t="s">
        <v>127</v>
      </c>
      <c r="C156" s="61" t="s">
        <v>222</v>
      </c>
      <c r="D156" s="56">
        <v>19575309</v>
      </c>
      <c r="E156" s="56">
        <v>0</v>
      </c>
      <c r="F156" s="56">
        <v>19575309</v>
      </c>
    </row>
    <row r="157" spans="1:6" ht="24">
      <c r="A157" s="60" t="s">
        <v>138</v>
      </c>
      <c r="B157" s="61" t="s">
        <v>127</v>
      </c>
      <c r="C157" s="61" t="s">
        <v>223</v>
      </c>
      <c r="D157" s="56">
        <v>22912959</v>
      </c>
      <c r="E157" s="56">
        <v>2740714.33</v>
      </c>
      <c r="F157" s="56">
        <v>20172244.67</v>
      </c>
    </row>
    <row r="158" spans="1:6" ht="15">
      <c r="A158" s="60" t="s">
        <v>177</v>
      </c>
      <c r="B158" s="61" t="s">
        <v>127</v>
      </c>
      <c r="C158" s="61" t="s">
        <v>224</v>
      </c>
      <c r="D158" s="56">
        <v>259000</v>
      </c>
      <c r="E158" s="56">
        <v>0</v>
      </c>
      <c r="F158" s="56">
        <v>259000</v>
      </c>
    </row>
    <row r="159" spans="1:6" ht="36">
      <c r="A159" s="60" t="s">
        <v>194</v>
      </c>
      <c r="B159" s="61" t="s">
        <v>127</v>
      </c>
      <c r="C159" s="61" t="s">
        <v>225</v>
      </c>
      <c r="D159" s="56">
        <v>17633886</v>
      </c>
      <c r="E159" s="56">
        <v>132199.79</v>
      </c>
      <c r="F159" s="56">
        <v>17501686.21</v>
      </c>
    </row>
    <row r="160" spans="1:6" ht="36">
      <c r="A160" s="60" t="s">
        <v>194</v>
      </c>
      <c r="B160" s="61" t="s">
        <v>127</v>
      </c>
      <c r="C160" s="61" t="s">
        <v>226</v>
      </c>
      <c r="D160" s="56">
        <v>5000000</v>
      </c>
      <c r="E160" s="56">
        <v>0</v>
      </c>
      <c r="F160" s="56">
        <v>5000000</v>
      </c>
    </row>
    <row r="161" spans="1:6" ht="24">
      <c r="A161" s="60" t="s">
        <v>138</v>
      </c>
      <c r="B161" s="61" t="s">
        <v>127</v>
      </c>
      <c r="C161" s="61" t="s">
        <v>227</v>
      </c>
      <c r="D161" s="56">
        <v>2660000</v>
      </c>
      <c r="E161" s="56">
        <v>361666.67</v>
      </c>
      <c r="F161" s="56">
        <v>2298333.33</v>
      </c>
    </row>
    <row r="162" spans="1:6" ht="36">
      <c r="A162" s="60" t="s">
        <v>194</v>
      </c>
      <c r="B162" s="61" t="s">
        <v>127</v>
      </c>
      <c r="C162" s="61" t="s">
        <v>228</v>
      </c>
      <c r="D162" s="56">
        <v>3229194</v>
      </c>
      <c r="E162" s="56">
        <v>0</v>
      </c>
      <c r="F162" s="56">
        <v>3229194</v>
      </c>
    </row>
    <row r="163" spans="1:6" ht="15">
      <c r="A163" s="60" t="s">
        <v>229</v>
      </c>
      <c r="B163" s="61" t="s">
        <v>127</v>
      </c>
      <c r="C163" s="61" t="s">
        <v>230</v>
      </c>
      <c r="D163" s="56">
        <v>21199545</v>
      </c>
      <c r="E163" s="56">
        <v>10661630.75</v>
      </c>
      <c r="F163" s="56">
        <v>10537914.25</v>
      </c>
    </row>
    <row r="164" spans="1:6" ht="24">
      <c r="A164" s="60" t="s">
        <v>231</v>
      </c>
      <c r="B164" s="61" t="s">
        <v>127</v>
      </c>
      <c r="C164" s="61" t="s">
        <v>232</v>
      </c>
      <c r="D164" s="56">
        <v>2345962</v>
      </c>
      <c r="E164" s="56">
        <v>1290060.13</v>
      </c>
      <c r="F164" s="56">
        <v>1055901.87</v>
      </c>
    </row>
    <row r="165" spans="1:6" ht="36">
      <c r="A165" s="60" t="s">
        <v>233</v>
      </c>
      <c r="B165" s="61" t="s">
        <v>127</v>
      </c>
      <c r="C165" s="61" t="s">
        <v>234</v>
      </c>
      <c r="D165" s="56">
        <v>6402262</v>
      </c>
      <c r="E165" s="56">
        <v>3143901.66</v>
      </c>
      <c r="F165" s="56">
        <v>3258360.34</v>
      </c>
    </row>
    <row r="166" spans="1:6" ht="24">
      <c r="A166" s="60" t="s">
        <v>136</v>
      </c>
      <c r="B166" s="61" t="s">
        <v>127</v>
      </c>
      <c r="C166" s="61" t="s">
        <v>235</v>
      </c>
      <c r="D166" s="56">
        <v>2286966</v>
      </c>
      <c r="E166" s="56">
        <v>680799.63</v>
      </c>
      <c r="F166" s="56">
        <v>1606166.37</v>
      </c>
    </row>
    <row r="167" spans="1:6" ht="24">
      <c r="A167" s="60" t="s">
        <v>138</v>
      </c>
      <c r="B167" s="61" t="s">
        <v>127</v>
      </c>
      <c r="C167" s="61" t="s">
        <v>236</v>
      </c>
      <c r="D167" s="56">
        <v>2532213</v>
      </c>
      <c r="E167" s="56">
        <v>747652.07</v>
      </c>
      <c r="F167" s="56">
        <v>1784560.93</v>
      </c>
    </row>
    <row r="168" spans="1:6" ht="24">
      <c r="A168" s="60" t="s">
        <v>140</v>
      </c>
      <c r="B168" s="61" t="s">
        <v>127</v>
      </c>
      <c r="C168" s="61" t="s">
        <v>237</v>
      </c>
      <c r="D168" s="56">
        <v>945900</v>
      </c>
      <c r="E168" s="56">
        <v>362262</v>
      </c>
      <c r="F168" s="56">
        <v>583638</v>
      </c>
    </row>
    <row r="169" spans="1:6" ht="15">
      <c r="A169" s="60" t="s">
        <v>154</v>
      </c>
      <c r="B169" s="61" t="s">
        <v>127</v>
      </c>
      <c r="C169" s="61" t="s">
        <v>238</v>
      </c>
      <c r="D169" s="56">
        <v>62284</v>
      </c>
      <c r="E169" s="56">
        <v>14251.44</v>
      </c>
      <c r="F169" s="56">
        <v>48032.56</v>
      </c>
    </row>
    <row r="170" spans="1:6" ht="36">
      <c r="A170" s="60" t="s">
        <v>239</v>
      </c>
      <c r="B170" s="61" t="s">
        <v>127</v>
      </c>
      <c r="C170" s="61" t="s">
        <v>240</v>
      </c>
      <c r="D170" s="56">
        <v>360000</v>
      </c>
      <c r="E170" s="56">
        <v>148020</v>
      </c>
      <c r="F170" s="56">
        <v>211980</v>
      </c>
    </row>
    <row r="171" spans="1:6" ht="24">
      <c r="A171" s="60" t="s">
        <v>138</v>
      </c>
      <c r="B171" s="61" t="s">
        <v>127</v>
      </c>
      <c r="C171" s="61" t="s">
        <v>241</v>
      </c>
      <c r="D171" s="56">
        <v>724518</v>
      </c>
      <c r="E171" s="56">
        <v>78137.26</v>
      </c>
      <c r="F171" s="56">
        <v>646380.74</v>
      </c>
    </row>
    <row r="172" spans="1:6" ht="15">
      <c r="A172" s="60" t="s">
        <v>177</v>
      </c>
      <c r="B172" s="61" t="s">
        <v>127</v>
      </c>
      <c r="C172" s="61" t="s">
        <v>242</v>
      </c>
      <c r="D172" s="56">
        <v>100000</v>
      </c>
      <c r="E172" s="56">
        <v>0</v>
      </c>
      <c r="F172" s="56">
        <v>100000</v>
      </c>
    </row>
    <row r="173" spans="1:6" ht="24">
      <c r="A173" s="60" t="s">
        <v>138</v>
      </c>
      <c r="B173" s="61" t="s">
        <v>127</v>
      </c>
      <c r="C173" s="61" t="s">
        <v>243</v>
      </c>
      <c r="D173" s="56">
        <v>423180</v>
      </c>
      <c r="E173" s="56">
        <v>222748.61</v>
      </c>
      <c r="F173" s="56">
        <v>200431.39</v>
      </c>
    </row>
    <row r="174" spans="1:6" ht="24">
      <c r="A174" s="60" t="s">
        <v>138</v>
      </c>
      <c r="B174" s="61" t="s">
        <v>127</v>
      </c>
      <c r="C174" s="61" t="s">
        <v>244</v>
      </c>
      <c r="D174" s="56">
        <v>15574956.44</v>
      </c>
      <c r="E174" s="56">
        <v>5543169.57</v>
      </c>
      <c r="F174" s="56">
        <v>10031786.87</v>
      </c>
    </row>
    <row r="175" spans="1:6" ht="24">
      <c r="A175" s="60" t="s">
        <v>138</v>
      </c>
      <c r="B175" s="61" t="s">
        <v>127</v>
      </c>
      <c r="C175" s="61" t="s">
        <v>245</v>
      </c>
      <c r="D175" s="56">
        <v>46733</v>
      </c>
      <c r="E175" s="56">
        <v>0</v>
      </c>
      <c r="F175" s="56">
        <v>46733</v>
      </c>
    </row>
    <row r="176" spans="1:6" ht="24">
      <c r="A176" s="60" t="s">
        <v>138</v>
      </c>
      <c r="B176" s="61" t="s">
        <v>127</v>
      </c>
      <c r="C176" s="61" t="s">
        <v>246</v>
      </c>
      <c r="D176" s="56">
        <v>5301559</v>
      </c>
      <c r="E176" s="56">
        <v>0</v>
      </c>
      <c r="F176" s="56">
        <v>5301559</v>
      </c>
    </row>
    <row r="177" spans="1:6" ht="36">
      <c r="A177" s="60" t="s">
        <v>239</v>
      </c>
      <c r="B177" s="61" t="s">
        <v>127</v>
      </c>
      <c r="C177" s="61" t="s">
        <v>247</v>
      </c>
      <c r="D177" s="56">
        <v>700000</v>
      </c>
      <c r="E177" s="56">
        <v>700000</v>
      </c>
      <c r="F177" s="56">
        <v>0</v>
      </c>
    </row>
    <row r="178" spans="1:6" ht="15">
      <c r="A178" s="60" t="s">
        <v>177</v>
      </c>
      <c r="B178" s="61" t="s">
        <v>127</v>
      </c>
      <c r="C178" s="61" t="s">
        <v>248</v>
      </c>
      <c r="D178" s="56">
        <v>200000</v>
      </c>
      <c r="E178" s="56">
        <v>0</v>
      </c>
      <c r="F178" s="56">
        <v>200000</v>
      </c>
    </row>
    <row r="179" spans="1:6" ht="15">
      <c r="A179" s="60" t="s">
        <v>249</v>
      </c>
      <c r="B179" s="61" t="s">
        <v>127</v>
      </c>
      <c r="C179" s="61" t="s">
        <v>250</v>
      </c>
      <c r="D179" s="56">
        <v>898000</v>
      </c>
      <c r="E179" s="56">
        <v>394622.64</v>
      </c>
      <c r="F179" s="56">
        <v>503377.36</v>
      </c>
    </row>
    <row r="180" spans="1:6" ht="24">
      <c r="A180" s="60" t="s">
        <v>190</v>
      </c>
      <c r="B180" s="61" t="s">
        <v>127</v>
      </c>
      <c r="C180" s="61" t="s">
        <v>251</v>
      </c>
      <c r="D180" s="56">
        <v>700000</v>
      </c>
      <c r="E180" s="56">
        <v>700000</v>
      </c>
      <c r="F180" s="56">
        <v>0</v>
      </c>
    </row>
    <row r="181" spans="1:6" ht="24">
      <c r="A181" s="60" t="s">
        <v>138</v>
      </c>
      <c r="B181" s="61" t="s">
        <v>127</v>
      </c>
      <c r="C181" s="61" t="s">
        <v>252</v>
      </c>
      <c r="D181" s="56">
        <v>800000</v>
      </c>
      <c r="E181" s="56">
        <v>436358</v>
      </c>
      <c r="F181" s="56">
        <v>363642</v>
      </c>
    </row>
    <row r="182" spans="1:6" ht="24">
      <c r="A182" s="60" t="s">
        <v>138</v>
      </c>
      <c r="B182" s="61" t="s">
        <v>127</v>
      </c>
      <c r="C182" s="61" t="s">
        <v>253</v>
      </c>
      <c r="D182" s="56">
        <v>52000</v>
      </c>
      <c r="E182" s="56">
        <v>23941.14</v>
      </c>
      <c r="F182" s="56">
        <v>28058.86</v>
      </c>
    </row>
    <row r="183" spans="1:6" ht="24">
      <c r="A183" s="60" t="s">
        <v>215</v>
      </c>
      <c r="B183" s="61" t="s">
        <v>127</v>
      </c>
      <c r="C183" s="61" t="s">
        <v>254</v>
      </c>
      <c r="D183" s="56">
        <v>4126000</v>
      </c>
      <c r="E183" s="56">
        <v>2639562</v>
      </c>
      <c r="F183" s="56">
        <v>1486438</v>
      </c>
    </row>
    <row r="184" spans="1:6" ht="24">
      <c r="A184" s="60" t="s">
        <v>138</v>
      </c>
      <c r="B184" s="61" t="s">
        <v>127</v>
      </c>
      <c r="C184" s="61" t="s">
        <v>255</v>
      </c>
      <c r="D184" s="56">
        <v>5793493</v>
      </c>
      <c r="E184" s="56">
        <v>1312873.74</v>
      </c>
      <c r="F184" s="56">
        <v>4480619.26</v>
      </c>
    </row>
    <row r="185" spans="1:6" ht="36">
      <c r="A185" s="60" t="s">
        <v>151</v>
      </c>
      <c r="B185" s="61" t="s">
        <v>127</v>
      </c>
      <c r="C185" s="61" t="s">
        <v>256</v>
      </c>
      <c r="D185" s="56">
        <v>15370800</v>
      </c>
      <c r="E185" s="56">
        <v>0</v>
      </c>
      <c r="F185" s="56">
        <v>15370800</v>
      </c>
    </row>
    <row r="186" spans="1:6" ht="36">
      <c r="A186" s="60" t="s">
        <v>168</v>
      </c>
      <c r="B186" s="61" t="s">
        <v>127</v>
      </c>
      <c r="C186" s="61" t="s">
        <v>257</v>
      </c>
      <c r="D186" s="56">
        <v>100000</v>
      </c>
      <c r="E186" s="56">
        <v>0</v>
      </c>
      <c r="F186" s="56">
        <v>100000</v>
      </c>
    </row>
    <row r="187" spans="1:6" ht="24">
      <c r="A187" s="60" t="s">
        <v>138</v>
      </c>
      <c r="B187" s="61" t="s">
        <v>127</v>
      </c>
      <c r="C187" s="61" t="s">
        <v>258</v>
      </c>
      <c r="D187" s="56">
        <v>6289283</v>
      </c>
      <c r="E187" s="56">
        <v>2.5</v>
      </c>
      <c r="F187" s="56">
        <v>6289280.5</v>
      </c>
    </row>
    <row r="188" spans="1:6" ht="15">
      <c r="A188" s="60" t="s">
        <v>203</v>
      </c>
      <c r="B188" s="61" t="s">
        <v>127</v>
      </c>
      <c r="C188" s="61" t="s">
        <v>259</v>
      </c>
      <c r="D188" s="56">
        <v>4500000</v>
      </c>
      <c r="E188" s="56">
        <v>0</v>
      </c>
      <c r="F188" s="56">
        <v>4500000</v>
      </c>
    </row>
    <row r="189" spans="1:6" ht="36">
      <c r="A189" s="60" t="s">
        <v>151</v>
      </c>
      <c r="B189" s="61" t="s">
        <v>127</v>
      </c>
      <c r="C189" s="61" t="s">
        <v>260</v>
      </c>
      <c r="D189" s="56">
        <v>20072904.67</v>
      </c>
      <c r="E189" s="56">
        <v>14824045</v>
      </c>
      <c r="F189" s="56">
        <v>5248859.67</v>
      </c>
    </row>
    <row r="190" spans="1:6" ht="36">
      <c r="A190" s="60" t="s">
        <v>194</v>
      </c>
      <c r="B190" s="61" t="s">
        <v>127</v>
      </c>
      <c r="C190" s="61" t="s">
        <v>261</v>
      </c>
      <c r="D190" s="56">
        <v>194521838.33</v>
      </c>
      <c r="E190" s="56">
        <v>47880786.35</v>
      </c>
      <c r="F190" s="56">
        <v>146641051.98</v>
      </c>
    </row>
    <row r="191" spans="1:6" ht="15">
      <c r="A191" s="60" t="s">
        <v>262</v>
      </c>
      <c r="B191" s="61" t="s">
        <v>127</v>
      </c>
      <c r="C191" s="61" t="s">
        <v>263</v>
      </c>
      <c r="D191" s="56">
        <v>581000</v>
      </c>
      <c r="E191" s="56">
        <v>0</v>
      </c>
      <c r="F191" s="56">
        <v>581000</v>
      </c>
    </row>
    <row r="192" spans="1:6" ht="36">
      <c r="A192" s="60" t="s">
        <v>151</v>
      </c>
      <c r="B192" s="61" t="s">
        <v>127</v>
      </c>
      <c r="C192" s="61" t="s">
        <v>264</v>
      </c>
      <c r="D192" s="56">
        <v>8816678.74</v>
      </c>
      <c r="E192" s="56">
        <v>4679178.74</v>
      </c>
      <c r="F192" s="56">
        <v>4137500</v>
      </c>
    </row>
    <row r="193" spans="1:6" ht="15">
      <c r="A193" s="60" t="s">
        <v>265</v>
      </c>
      <c r="B193" s="61" t="s">
        <v>127</v>
      </c>
      <c r="C193" s="61" t="s">
        <v>266</v>
      </c>
      <c r="D193" s="56">
        <v>1474000</v>
      </c>
      <c r="E193" s="56">
        <v>1474000</v>
      </c>
      <c r="F193" s="56">
        <v>0</v>
      </c>
    </row>
    <row r="194" spans="1:6" ht="15">
      <c r="A194" s="60" t="s">
        <v>229</v>
      </c>
      <c r="B194" s="61" t="s">
        <v>127</v>
      </c>
      <c r="C194" s="61" t="s">
        <v>267</v>
      </c>
      <c r="D194" s="56">
        <v>14299971</v>
      </c>
      <c r="E194" s="56">
        <v>5973435.15</v>
      </c>
      <c r="F194" s="56">
        <v>8326535.85</v>
      </c>
    </row>
    <row r="195" spans="1:6" ht="24">
      <c r="A195" s="60" t="s">
        <v>231</v>
      </c>
      <c r="B195" s="61" t="s">
        <v>127</v>
      </c>
      <c r="C195" s="61" t="s">
        <v>268</v>
      </c>
      <c r="D195" s="56">
        <v>1449028</v>
      </c>
      <c r="E195" s="56">
        <v>546275</v>
      </c>
      <c r="F195" s="56">
        <v>902753</v>
      </c>
    </row>
    <row r="196" spans="1:6" ht="36">
      <c r="A196" s="60" t="s">
        <v>233</v>
      </c>
      <c r="B196" s="61" t="s">
        <v>127</v>
      </c>
      <c r="C196" s="61" t="s">
        <v>269</v>
      </c>
      <c r="D196" s="56">
        <v>4318592</v>
      </c>
      <c r="E196" s="56">
        <v>1658883.43</v>
      </c>
      <c r="F196" s="56">
        <v>2659708.57</v>
      </c>
    </row>
    <row r="197" spans="1:6" ht="24">
      <c r="A197" s="60" t="s">
        <v>136</v>
      </c>
      <c r="B197" s="61" t="s">
        <v>127</v>
      </c>
      <c r="C197" s="61" t="s">
        <v>270</v>
      </c>
      <c r="D197" s="56">
        <v>3524338</v>
      </c>
      <c r="E197" s="56">
        <v>275635.47</v>
      </c>
      <c r="F197" s="56">
        <v>3248702.53</v>
      </c>
    </row>
    <row r="198" spans="1:6" ht="24">
      <c r="A198" s="60" t="s">
        <v>138</v>
      </c>
      <c r="B198" s="61" t="s">
        <v>127</v>
      </c>
      <c r="C198" s="61" t="s">
        <v>271</v>
      </c>
      <c r="D198" s="56">
        <v>8239205</v>
      </c>
      <c r="E198" s="56">
        <v>1332243.42</v>
      </c>
      <c r="F198" s="56">
        <v>6906961.58</v>
      </c>
    </row>
    <row r="199" spans="1:6" ht="24">
      <c r="A199" s="60" t="s">
        <v>140</v>
      </c>
      <c r="B199" s="61" t="s">
        <v>127</v>
      </c>
      <c r="C199" s="61" t="s">
        <v>272</v>
      </c>
      <c r="D199" s="56">
        <v>1307900</v>
      </c>
      <c r="E199" s="56">
        <v>17887</v>
      </c>
      <c r="F199" s="56">
        <v>1290013</v>
      </c>
    </row>
    <row r="200" spans="1:6" ht="15">
      <c r="A200" s="60" t="s">
        <v>154</v>
      </c>
      <c r="B200" s="61" t="s">
        <v>127</v>
      </c>
      <c r="C200" s="61" t="s">
        <v>273</v>
      </c>
      <c r="D200" s="56">
        <v>98000</v>
      </c>
      <c r="E200" s="56">
        <v>9144.72</v>
      </c>
      <c r="F200" s="56">
        <v>88855.28</v>
      </c>
    </row>
    <row r="201" spans="1:6" ht="24">
      <c r="A201" s="60" t="s">
        <v>138</v>
      </c>
      <c r="B201" s="61" t="s">
        <v>127</v>
      </c>
      <c r="C201" s="61" t="s">
        <v>274</v>
      </c>
      <c r="D201" s="56">
        <v>1754000</v>
      </c>
      <c r="E201" s="56">
        <v>0</v>
      </c>
      <c r="F201" s="56">
        <v>1754000</v>
      </c>
    </row>
    <row r="202" spans="1:6" ht="36">
      <c r="A202" s="60" t="s">
        <v>239</v>
      </c>
      <c r="B202" s="61" t="s">
        <v>127</v>
      </c>
      <c r="C202" s="61" t="s">
        <v>275</v>
      </c>
      <c r="D202" s="56">
        <v>1063000</v>
      </c>
      <c r="E202" s="56">
        <v>550041.6</v>
      </c>
      <c r="F202" s="56">
        <v>512958.4</v>
      </c>
    </row>
    <row r="203" spans="1:6" ht="24">
      <c r="A203" s="60" t="s">
        <v>138</v>
      </c>
      <c r="B203" s="61" t="s">
        <v>127</v>
      </c>
      <c r="C203" s="61" t="s">
        <v>276</v>
      </c>
      <c r="D203" s="56">
        <v>4455000</v>
      </c>
      <c r="E203" s="56">
        <v>2392355</v>
      </c>
      <c r="F203" s="56">
        <v>2062645</v>
      </c>
    </row>
    <row r="204" spans="1:6" ht="15">
      <c r="A204" s="60" t="s">
        <v>177</v>
      </c>
      <c r="B204" s="61" t="s">
        <v>127</v>
      </c>
      <c r="C204" s="61" t="s">
        <v>277</v>
      </c>
      <c r="D204" s="56">
        <v>200000</v>
      </c>
      <c r="E204" s="56">
        <v>60000</v>
      </c>
      <c r="F204" s="56">
        <v>140000</v>
      </c>
    </row>
    <row r="205" spans="1:6" ht="24">
      <c r="A205" s="60" t="s">
        <v>138</v>
      </c>
      <c r="B205" s="61" t="s">
        <v>127</v>
      </c>
      <c r="C205" s="61" t="s">
        <v>278</v>
      </c>
      <c r="D205" s="56">
        <v>2952221</v>
      </c>
      <c r="E205" s="56">
        <v>12460</v>
      </c>
      <c r="F205" s="56">
        <v>2939761</v>
      </c>
    </row>
    <row r="206" spans="1:6" ht="24">
      <c r="A206" s="60" t="s">
        <v>138</v>
      </c>
      <c r="B206" s="61" t="s">
        <v>127</v>
      </c>
      <c r="C206" s="61" t="s">
        <v>279</v>
      </c>
      <c r="D206" s="56">
        <v>1335434</v>
      </c>
      <c r="E206" s="56">
        <v>511953.62</v>
      </c>
      <c r="F206" s="56">
        <v>823480.38</v>
      </c>
    </row>
    <row r="207" spans="1:6" ht="24">
      <c r="A207" s="60" t="s">
        <v>136</v>
      </c>
      <c r="B207" s="61" t="s">
        <v>127</v>
      </c>
      <c r="C207" s="61" t="s">
        <v>280</v>
      </c>
      <c r="D207" s="56">
        <v>432686</v>
      </c>
      <c r="E207" s="56">
        <v>157500</v>
      </c>
      <c r="F207" s="56">
        <v>275186</v>
      </c>
    </row>
    <row r="208" spans="1:6" ht="24">
      <c r="A208" s="60" t="s">
        <v>138</v>
      </c>
      <c r="B208" s="61" t="s">
        <v>127</v>
      </c>
      <c r="C208" s="61" t="s">
        <v>281</v>
      </c>
      <c r="D208" s="56">
        <v>100769</v>
      </c>
      <c r="E208" s="56">
        <v>0</v>
      </c>
      <c r="F208" s="56">
        <v>100769</v>
      </c>
    </row>
    <row r="209" spans="1:6" ht="36">
      <c r="A209" s="60" t="s">
        <v>282</v>
      </c>
      <c r="B209" s="61" t="s">
        <v>127</v>
      </c>
      <c r="C209" s="61" t="s">
        <v>283</v>
      </c>
      <c r="D209" s="56">
        <v>12256000</v>
      </c>
      <c r="E209" s="56">
        <v>6128004</v>
      </c>
      <c r="F209" s="56">
        <v>6127996</v>
      </c>
    </row>
    <row r="210" spans="1:6" ht="15">
      <c r="A210" s="60" t="s">
        <v>265</v>
      </c>
      <c r="B210" s="61" t="s">
        <v>127</v>
      </c>
      <c r="C210" s="61" t="s">
        <v>284</v>
      </c>
      <c r="D210" s="56">
        <v>285865</v>
      </c>
      <c r="E210" s="56">
        <v>142932.5</v>
      </c>
      <c r="F210" s="56">
        <v>142932.5</v>
      </c>
    </row>
    <row r="211" spans="1:6" ht="15">
      <c r="A211" s="50" t="s">
        <v>285</v>
      </c>
      <c r="B211" s="51" t="s">
        <v>286</v>
      </c>
      <c r="C211" s="51" t="s">
        <v>28</v>
      </c>
      <c r="D211" s="52">
        <v>-90166610.88</v>
      </c>
      <c r="E211" s="52">
        <v>104095324.76</v>
      </c>
      <c r="F211" s="52">
        <v>0</v>
      </c>
    </row>
    <row r="212" spans="1:6" ht="15">
      <c r="A212" s="64" t="s">
        <v>287</v>
      </c>
      <c r="B212" s="64"/>
      <c r="C212" s="64"/>
      <c r="D212" s="64"/>
      <c r="E212" s="64"/>
      <c r="F212" s="64"/>
    </row>
    <row r="213" spans="1:6" ht="15">
      <c r="A213" s="46"/>
      <c r="B213" s="46"/>
      <c r="C213" s="46"/>
      <c r="D213" s="46"/>
      <c r="E213" s="46"/>
      <c r="F213" s="47" t="s">
        <v>288</v>
      </c>
    </row>
    <row r="214" spans="1:6" ht="15">
      <c r="A214" s="63" t="s">
        <v>20</v>
      </c>
      <c r="B214" s="63" t="s">
        <v>21</v>
      </c>
      <c r="C214" s="63" t="s">
        <v>289</v>
      </c>
      <c r="D214" s="63" t="s">
        <v>23</v>
      </c>
      <c r="E214" s="63" t="s">
        <v>24</v>
      </c>
      <c r="F214" s="63" t="s">
        <v>25</v>
      </c>
    </row>
    <row r="215" spans="1:6" ht="15">
      <c r="A215" s="63"/>
      <c r="B215" s="63"/>
      <c r="C215" s="63"/>
      <c r="D215" s="63"/>
      <c r="E215" s="63"/>
      <c r="F215" s="63"/>
    </row>
    <row r="216" spans="1:6" ht="15">
      <c r="A216" s="48">
        <v>1</v>
      </c>
      <c r="B216" s="49">
        <v>2</v>
      </c>
      <c r="C216" s="49">
        <v>3</v>
      </c>
      <c r="D216" s="49">
        <v>4</v>
      </c>
      <c r="E216" s="49">
        <v>5</v>
      </c>
      <c r="F216" s="49">
        <v>6</v>
      </c>
    </row>
    <row r="217" spans="1:6" ht="15">
      <c r="A217" s="50" t="s">
        <v>290</v>
      </c>
      <c r="B217" s="51" t="s">
        <v>291</v>
      </c>
      <c r="C217" s="51" t="s">
        <v>28</v>
      </c>
      <c r="D217" s="52">
        <v>90166610.88</v>
      </c>
      <c r="E217" s="52">
        <v>-104095324.76</v>
      </c>
      <c r="F217" s="52">
        <v>194261935.64</v>
      </c>
    </row>
    <row r="218" spans="1:6" ht="36">
      <c r="A218" s="50" t="s">
        <v>292</v>
      </c>
      <c r="B218" s="51" t="s">
        <v>293</v>
      </c>
      <c r="C218" s="51" t="s">
        <v>28</v>
      </c>
      <c r="D218" s="52">
        <v>0</v>
      </c>
      <c r="E218" s="52">
        <v>0</v>
      </c>
      <c r="F218" s="52">
        <v>0</v>
      </c>
    </row>
    <row r="219" spans="1:6" ht="24">
      <c r="A219" s="50" t="s">
        <v>294</v>
      </c>
      <c r="B219" s="51" t="s">
        <v>295</v>
      </c>
      <c r="C219" s="51" t="s">
        <v>28</v>
      </c>
      <c r="D219" s="52">
        <v>0</v>
      </c>
      <c r="E219" s="52">
        <v>0</v>
      </c>
      <c r="F219" s="52">
        <v>0</v>
      </c>
    </row>
    <row r="220" spans="1:6" ht="15">
      <c r="A220" s="50" t="s">
        <v>296</v>
      </c>
      <c r="B220" s="51" t="s">
        <v>297</v>
      </c>
      <c r="C220" s="51"/>
      <c r="D220" s="52">
        <v>90166610.88</v>
      </c>
      <c r="E220" s="52">
        <v>-104095324.76000002</v>
      </c>
      <c r="F220" s="52">
        <v>194261935.64000002</v>
      </c>
    </row>
    <row r="221" spans="1:6" ht="15">
      <c r="A221" s="50" t="s">
        <v>298</v>
      </c>
      <c r="B221" s="51" t="s">
        <v>299</v>
      </c>
      <c r="C221" s="51"/>
      <c r="D221" s="52">
        <v>-824576073.45</v>
      </c>
      <c r="E221" s="52">
        <v>-371983046.23</v>
      </c>
      <c r="F221" s="52">
        <v>0</v>
      </c>
    </row>
    <row r="222" spans="1:6" ht="24">
      <c r="A222" s="53" t="s">
        <v>308</v>
      </c>
      <c r="B222" s="54" t="s">
        <v>299</v>
      </c>
      <c r="C222" s="55" t="s">
        <v>309</v>
      </c>
      <c r="D222" s="56">
        <v>-824576073.45</v>
      </c>
      <c r="E222" s="56">
        <v>-371983046.23</v>
      </c>
      <c r="F222" s="56">
        <v>0</v>
      </c>
    </row>
    <row r="223" spans="1:6" ht="15">
      <c r="A223" s="57" t="s">
        <v>300</v>
      </c>
      <c r="B223" s="58" t="s">
        <v>301</v>
      </c>
      <c r="C223" s="59"/>
      <c r="D223" s="52">
        <v>914742684.33</v>
      </c>
      <c r="E223" s="52">
        <v>267887721.47</v>
      </c>
      <c r="F223" s="52">
        <v>0</v>
      </c>
    </row>
    <row r="224" spans="1:6" ht="24">
      <c r="A224" s="53" t="s">
        <v>310</v>
      </c>
      <c r="B224" s="54" t="s">
        <v>301</v>
      </c>
      <c r="C224" s="55" t="s">
        <v>311</v>
      </c>
      <c r="D224" s="56">
        <v>914742684.33</v>
      </c>
      <c r="E224" s="56">
        <v>267887721.47</v>
      </c>
      <c r="F224" s="56">
        <v>0</v>
      </c>
    </row>
    <row r="226" spans="1:6" ht="15">
      <c r="A226" s="62" t="s">
        <v>315</v>
      </c>
      <c r="B226" s="62"/>
      <c r="C226" s="62"/>
      <c r="D226" s="62"/>
      <c r="E226" s="62"/>
      <c r="F226" s="62"/>
    </row>
  </sheetData>
  <sheetProtection/>
  <mergeCells count="26">
    <mergeCell ref="F79:F80"/>
    <mergeCell ref="F18:F19"/>
    <mergeCell ref="A7:D7"/>
    <mergeCell ref="A9:D9"/>
    <mergeCell ref="B11:D11"/>
    <mergeCell ref="B12:D12"/>
    <mergeCell ref="A16:F16"/>
    <mergeCell ref="A18:A19"/>
    <mergeCell ref="B18:B19"/>
    <mergeCell ref="C18:C19"/>
    <mergeCell ref="A212:F212"/>
    <mergeCell ref="A214:A215"/>
    <mergeCell ref="D18:D19"/>
    <mergeCell ref="E18:E19"/>
    <mergeCell ref="A77:F77"/>
    <mergeCell ref="A79:A80"/>
    <mergeCell ref="B79:B80"/>
    <mergeCell ref="C79:C80"/>
    <mergeCell ref="D79:D80"/>
    <mergeCell ref="E79:E80"/>
    <mergeCell ref="A226:F226"/>
    <mergeCell ref="B214:B215"/>
    <mergeCell ref="C214:C215"/>
    <mergeCell ref="D214:D215"/>
    <mergeCell ref="E214:E215"/>
    <mergeCell ref="F214:F215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zoomScalePageLayoutView="0" workbookViewId="0" topLeftCell="A1">
      <selection activeCell="A1" sqref="A1:F13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8515625" style="1" customWidth="1"/>
    <col min="4" max="4" width="22.00390625" style="1" customWidth="1"/>
    <col min="5" max="6" width="22.7109375" style="1" customWidth="1"/>
    <col min="7" max="16384" width="9.140625" style="1" customWidth="1"/>
  </cols>
  <sheetData>
    <row r="1" spans="1:6" ht="14.25" customHeight="1">
      <c r="A1" s="64" t="s">
        <v>123</v>
      </c>
      <c r="B1" s="64"/>
      <c r="C1" s="64"/>
      <c r="D1" s="64"/>
      <c r="E1" s="64"/>
      <c r="F1" s="64"/>
    </row>
    <row r="2" spans="1:6" ht="9" customHeight="1">
      <c r="A2" s="24"/>
      <c r="B2" s="24"/>
      <c r="C2" s="24"/>
      <c r="D2" s="24"/>
      <c r="E2" s="24"/>
      <c r="F2" s="34" t="s">
        <v>124</v>
      </c>
    </row>
    <row r="3" spans="1:6" ht="27" customHeight="1">
      <c r="A3" s="70" t="s">
        <v>20</v>
      </c>
      <c r="B3" s="71" t="s">
        <v>21</v>
      </c>
      <c r="C3" s="71" t="s">
        <v>125</v>
      </c>
      <c r="D3" s="71" t="s">
        <v>23</v>
      </c>
      <c r="E3" s="71" t="s">
        <v>24</v>
      </c>
      <c r="F3" s="71" t="s">
        <v>25</v>
      </c>
    </row>
    <row r="4" spans="1:6" ht="45" customHeight="1">
      <c r="A4" s="70"/>
      <c r="B4" s="71"/>
      <c r="C4" s="71"/>
      <c r="D4" s="71"/>
      <c r="E4" s="71"/>
      <c r="F4" s="71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126</v>
      </c>
      <c r="B6" s="28" t="s">
        <v>127</v>
      </c>
      <c r="C6" s="28" t="s">
        <v>28</v>
      </c>
      <c r="D6" s="29">
        <v>914742684.33</v>
      </c>
      <c r="E6" s="29">
        <v>262259906.98</v>
      </c>
      <c r="F6" s="29">
        <v>652482777.35</v>
      </c>
    </row>
    <row r="7" spans="1:6" ht="24">
      <c r="A7" s="30" t="s">
        <v>128</v>
      </c>
      <c r="B7" s="31" t="s">
        <v>127</v>
      </c>
      <c r="C7" s="31" t="s">
        <v>129</v>
      </c>
      <c r="D7" s="32">
        <v>3955149</v>
      </c>
      <c r="E7" s="32">
        <v>1565096.1</v>
      </c>
      <c r="F7" s="32">
        <v>2390052.9</v>
      </c>
    </row>
    <row r="8" spans="1:6" ht="38.25" customHeight="1">
      <c r="A8" s="30" t="s">
        <v>130</v>
      </c>
      <c r="B8" s="31" t="s">
        <v>127</v>
      </c>
      <c r="C8" s="31" t="s">
        <v>131</v>
      </c>
      <c r="D8" s="32">
        <v>1194455</v>
      </c>
      <c r="E8" s="32">
        <v>393667.19</v>
      </c>
      <c r="F8" s="32">
        <v>800787.81</v>
      </c>
    </row>
    <row r="9" spans="1:6" ht="24">
      <c r="A9" s="30" t="s">
        <v>128</v>
      </c>
      <c r="B9" s="31" t="s">
        <v>127</v>
      </c>
      <c r="C9" s="31" t="s">
        <v>132</v>
      </c>
      <c r="D9" s="32">
        <v>2354137</v>
      </c>
      <c r="E9" s="32">
        <v>949363.15</v>
      </c>
      <c r="F9" s="32">
        <v>1404773.85</v>
      </c>
    </row>
    <row r="10" spans="1:6" ht="25.5" customHeight="1">
      <c r="A10" s="30" t="s">
        <v>133</v>
      </c>
      <c r="B10" s="31" t="s">
        <v>127</v>
      </c>
      <c r="C10" s="31" t="s">
        <v>134</v>
      </c>
      <c r="D10" s="32">
        <v>318773</v>
      </c>
      <c r="E10" s="32">
        <v>0</v>
      </c>
      <c r="F10" s="32">
        <v>318773</v>
      </c>
    </row>
    <row r="11" spans="1:6" ht="38.25" customHeight="1">
      <c r="A11" s="30" t="s">
        <v>130</v>
      </c>
      <c r="B11" s="31" t="s">
        <v>127</v>
      </c>
      <c r="C11" s="31" t="s">
        <v>135</v>
      </c>
      <c r="D11" s="32">
        <v>710949</v>
      </c>
      <c r="E11" s="32">
        <v>378245.28</v>
      </c>
      <c r="F11" s="32">
        <v>332703.72</v>
      </c>
    </row>
    <row r="12" spans="1:6" ht="25.5" customHeight="1">
      <c r="A12" s="30" t="s">
        <v>136</v>
      </c>
      <c r="B12" s="31" t="s">
        <v>127</v>
      </c>
      <c r="C12" s="31" t="s">
        <v>137</v>
      </c>
      <c r="D12" s="32">
        <v>147182</v>
      </c>
      <c r="E12" s="32">
        <v>3400</v>
      </c>
      <c r="F12" s="32">
        <v>143782</v>
      </c>
    </row>
    <row r="13" spans="1:6" ht="25.5" customHeight="1">
      <c r="A13" s="30" t="s">
        <v>138</v>
      </c>
      <c r="B13" s="31" t="s">
        <v>127</v>
      </c>
      <c r="C13" s="31" t="s">
        <v>139</v>
      </c>
      <c r="D13" s="32">
        <v>318169</v>
      </c>
      <c r="E13" s="32">
        <v>0</v>
      </c>
      <c r="F13" s="32">
        <v>318169</v>
      </c>
    </row>
    <row r="14" spans="1:6" ht="15" customHeight="1">
      <c r="A14" s="30" t="s">
        <v>140</v>
      </c>
      <c r="B14" s="31" t="s">
        <v>127</v>
      </c>
      <c r="C14" s="31" t="s">
        <v>141</v>
      </c>
      <c r="D14" s="32">
        <v>5600</v>
      </c>
      <c r="E14" s="32">
        <v>438</v>
      </c>
      <c r="F14" s="32">
        <v>5162</v>
      </c>
    </row>
    <row r="15" spans="1:6" ht="51" customHeight="1">
      <c r="A15" s="30" t="s">
        <v>142</v>
      </c>
      <c r="B15" s="31" t="s">
        <v>127</v>
      </c>
      <c r="C15" s="31" t="s">
        <v>143</v>
      </c>
      <c r="D15" s="32">
        <v>198249</v>
      </c>
      <c r="E15" s="32">
        <v>0</v>
      </c>
      <c r="F15" s="32">
        <v>198249</v>
      </c>
    </row>
    <row r="16" spans="1:6" ht="25.5" customHeight="1">
      <c r="A16" s="30" t="s">
        <v>133</v>
      </c>
      <c r="B16" s="31" t="s">
        <v>127</v>
      </c>
      <c r="C16" s="31" t="s">
        <v>144</v>
      </c>
      <c r="D16" s="32">
        <v>1058050</v>
      </c>
      <c r="E16" s="32">
        <v>227516.56</v>
      </c>
      <c r="F16" s="32">
        <v>830533.44</v>
      </c>
    </row>
    <row r="17" spans="1:6" ht="25.5" customHeight="1">
      <c r="A17" s="30" t="s">
        <v>138</v>
      </c>
      <c r="B17" s="31" t="s">
        <v>127</v>
      </c>
      <c r="C17" s="31" t="s">
        <v>145</v>
      </c>
      <c r="D17" s="32">
        <v>326266</v>
      </c>
      <c r="E17" s="32">
        <v>149397</v>
      </c>
      <c r="F17" s="32">
        <v>176869</v>
      </c>
    </row>
    <row r="18" spans="1:6" ht="24">
      <c r="A18" s="30" t="s">
        <v>128</v>
      </c>
      <c r="B18" s="31" t="s">
        <v>127</v>
      </c>
      <c r="C18" s="31" t="s">
        <v>146</v>
      </c>
      <c r="D18" s="32">
        <v>65704102</v>
      </c>
      <c r="E18" s="32">
        <v>31467362.07</v>
      </c>
      <c r="F18" s="32">
        <v>34236739.93</v>
      </c>
    </row>
    <row r="19" spans="1:6" ht="25.5" customHeight="1">
      <c r="A19" s="30" t="s">
        <v>133</v>
      </c>
      <c r="B19" s="31" t="s">
        <v>127</v>
      </c>
      <c r="C19" s="31" t="s">
        <v>147</v>
      </c>
      <c r="D19" s="32">
        <v>6269969</v>
      </c>
      <c r="E19" s="32">
        <v>2069491.88</v>
      </c>
      <c r="F19" s="32">
        <v>4200477.12</v>
      </c>
    </row>
    <row r="20" spans="1:6" ht="38.25" customHeight="1">
      <c r="A20" s="30" t="s">
        <v>130</v>
      </c>
      <c r="B20" s="31" t="s">
        <v>127</v>
      </c>
      <c r="C20" s="31" t="s">
        <v>148</v>
      </c>
      <c r="D20" s="32">
        <v>19842638</v>
      </c>
      <c r="E20" s="32">
        <v>8949418</v>
      </c>
      <c r="F20" s="32">
        <v>10893220</v>
      </c>
    </row>
    <row r="21" spans="1:6" ht="25.5" customHeight="1">
      <c r="A21" s="30" t="s">
        <v>136</v>
      </c>
      <c r="B21" s="31" t="s">
        <v>127</v>
      </c>
      <c r="C21" s="31" t="s">
        <v>149</v>
      </c>
      <c r="D21" s="32">
        <v>8451716</v>
      </c>
      <c r="E21" s="32">
        <v>1920392.46</v>
      </c>
      <c r="F21" s="32">
        <v>6531323.54</v>
      </c>
    </row>
    <row r="22" spans="1:6" ht="25.5" customHeight="1">
      <c r="A22" s="30" t="s">
        <v>138</v>
      </c>
      <c r="B22" s="31" t="s">
        <v>127</v>
      </c>
      <c r="C22" s="31" t="s">
        <v>150</v>
      </c>
      <c r="D22" s="32">
        <v>13626710</v>
      </c>
      <c r="E22" s="32">
        <v>4792412.65</v>
      </c>
      <c r="F22" s="32">
        <v>8834297.35</v>
      </c>
    </row>
    <row r="23" spans="1:6" ht="38.25" customHeight="1">
      <c r="A23" s="30" t="s">
        <v>151</v>
      </c>
      <c r="B23" s="31" t="s">
        <v>127</v>
      </c>
      <c r="C23" s="31" t="s">
        <v>152</v>
      </c>
      <c r="D23" s="32">
        <v>4499742.08</v>
      </c>
      <c r="E23" s="32">
        <v>4499742.08</v>
      </c>
      <c r="F23" s="32">
        <v>0</v>
      </c>
    </row>
    <row r="24" spans="1:6" ht="15" customHeight="1">
      <c r="A24" s="30" t="s">
        <v>140</v>
      </c>
      <c r="B24" s="31" t="s">
        <v>127</v>
      </c>
      <c r="C24" s="31" t="s">
        <v>153</v>
      </c>
      <c r="D24" s="32">
        <v>400000</v>
      </c>
      <c r="E24" s="32">
        <v>134929</v>
      </c>
      <c r="F24" s="32">
        <v>265071</v>
      </c>
    </row>
    <row r="25" spans="1:6" ht="15" customHeight="1">
      <c r="A25" s="30" t="s">
        <v>154</v>
      </c>
      <c r="B25" s="31" t="s">
        <v>127</v>
      </c>
      <c r="C25" s="31" t="s">
        <v>155</v>
      </c>
      <c r="D25" s="32">
        <v>71724</v>
      </c>
      <c r="E25" s="32">
        <v>26469.8</v>
      </c>
      <c r="F25" s="32">
        <v>45254.2</v>
      </c>
    </row>
    <row r="26" spans="1:6" ht="24">
      <c r="A26" s="30" t="s">
        <v>128</v>
      </c>
      <c r="B26" s="31" t="s">
        <v>127</v>
      </c>
      <c r="C26" s="31" t="s">
        <v>156</v>
      </c>
      <c r="D26" s="32">
        <v>2689662</v>
      </c>
      <c r="E26" s="32">
        <v>1086754.52</v>
      </c>
      <c r="F26" s="32">
        <v>1602907.48</v>
      </c>
    </row>
    <row r="27" spans="1:6" ht="25.5" customHeight="1">
      <c r="A27" s="30" t="s">
        <v>133</v>
      </c>
      <c r="B27" s="31" t="s">
        <v>127</v>
      </c>
      <c r="C27" s="31" t="s">
        <v>157</v>
      </c>
      <c r="D27" s="32">
        <v>222382</v>
      </c>
      <c r="E27" s="32">
        <v>87860</v>
      </c>
      <c r="F27" s="32">
        <v>134522</v>
      </c>
    </row>
    <row r="28" spans="1:6" ht="38.25" customHeight="1">
      <c r="A28" s="30" t="s">
        <v>130</v>
      </c>
      <c r="B28" s="31" t="s">
        <v>127</v>
      </c>
      <c r="C28" s="31" t="s">
        <v>158</v>
      </c>
      <c r="D28" s="32">
        <v>812278</v>
      </c>
      <c r="E28" s="32">
        <v>345728.74</v>
      </c>
      <c r="F28" s="32">
        <v>466549.26</v>
      </c>
    </row>
    <row r="29" spans="1:6" ht="25.5" customHeight="1">
      <c r="A29" s="30" t="s">
        <v>136</v>
      </c>
      <c r="B29" s="31" t="s">
        <v>127</v>
      </c>
      <c r="C29" s="31" t="s">
        <v>159</v>
      </c>
      <c r="D29" s="32">
        <v>221548</v>
      </c>
      <c r="E29" s="32">
        <v>74620.17</v>
      </c>
      <c r="F29" s="32">
        <v>146927.83</v>
      </c>
    </row>
    <row r="30" spans="1:6" ht="25.5" customHeight="1">
      <c r="A30" s="30" t="s">
        <v>138</v>
      </c>
      <c r="B30" s="31" t="s">
        <v>127</v>
      </c>
      <c r="C30" s="31" t="s">
        <v>160</v>
      </c>
      <c r="D30" s="32">
        <v>187298</v>
      </c>
      <c r="E30" s="32">
        <v>13349.24</v>
      </c>
      <c r="F30" s="32">
        <v>173948.76</v>
      </c>
    </row>
    <row r="31" spans="1:6" ht="15" customHeight="1">
      <c r="A31" s="30" t="s">
        <v>161</v>
      </c>
      <c r="B31" s="31" t="s">
        <v>127</v>
      </c>
      <c r="C31" s="31" t="s">
        <v>162</v>
      </c>
      <c r="D31" s="32">
        <v>10000</v>
      </c>
      <c r="E31" s="32">
        <v>10000</v>
      </c>
      <c r="F31" s="32">
        <v>0</v>
      </c>
    </row>
    <row r="32" spans="1:6" ht="15" customHeight="1">
      <c r="A32" s="30" t="s">
        <v>163</v>
      </c>
      <c r="B32" s="31" t="s">
        <v>127</v>
      </c>
      <c r="C32" s="31" t="s">
        <v>164</v>
      </c>
      <c r="D32" s="32">
        <v>363530.1</v>
      </c>
      <c r="E32" s="32">
        <v>0</v>
      </c>
      <c r="F32" s="32">
        <v>363530.1</v>
      </c>
    </row>
    <row r="33" spans="1:6" ht="15" customHeight="1">
      <c r="A33" s="30" t="s">
        <v>163</v>
      </c>
      <c r="B33" s="31" t="s">
        <v>127</v>
      </c>
      <c r="C33" s="31" t="s">
        <v>165</v>
      </c>
      <c r="D33" s="32">
        <v>1500000</v>
      </c>
      <c r="E33" s="32">
        <v>0</v>
      </c>
      <c r="F33" s="32">
        <v>1500000</v>
      </c>
    </row>
    <row r="34" spans="1:6" ht="25.5" customHeight="1">
      <c r="A34" s="30" t="s">
        <v>138</v>
      </c>
      <c r="B34" s="31" t="s">
        <v>127</v>
      </c>
      <c r="C34" s="31" t="s">
        <v>166</v>
      </c>
      <c r="D34" s="32">
        <v>6110964.32</v>
      </c>
      <c r="E34" s="32">
        <v>1169656.68</v>
      </c>
      <c r="F34" s="32">
        <v>4941307.64</v>
      </c>
    </row>
    <row r="35" spans="1:6" ht="25.5" customHeight="1">
      <c r="A35" s="30" t="s">
        <v>138</v>
      </c>
      <c r="B35" s="31" t="s">
        <v>127</v>
      </c>
      <c r="C35" s="31" t="s">
        <v>167</v>
      </c>
      <c r="D35" s="32">
        <v>2239157</v>
      </c>
      <c r="E35" s="32">
        <v>83333.32</v>
      </c>
      <c r="F35" s="32">
        <v>2155823.68</v>
      </c>
    </row>
    <row r="36" spans="1:6" ht="38.25" customHeight="1">
      <c r="A36" s="30" t="s">
        <v>168</v>
      </c>
      <c r="B36" s="31" t="s">
        <v>127</v>
      </c>
      <c r="C36" s="31" t="s">
        <v>169</v>
      </c>
      <c r="D36" s="32">
        <v>1500000</v>
      </c>
      <c r="E36" s="32">
        <v>1500000</v>
      </c>
      <c r="F36" s="32">
        <v>0</v>
      </c>
    </row>
    <row r="37" spans="1:6" ht="25.5" customHeight="1">
      <c r="A37" s="30" t="s">
        <v>138</v>
      </c>
      <c r="B37" s="31" t="s">
        <v>127</v>
      </c>
      <c r="C37" s="31" t="s">
        <v>170</v>
      </c>
      <c r="D37" s="32">
        <v>3708172</v>
      </c>
      <c r="E37" s="32">
        <v>36752.69</v>
      </c>
      <c r="F37" s="32">
        <v>3671419.31</v>
      </c>
    </row>
    <row r="38" spans="1:6" ht="76.5" customHeight="1">
      <c r="A38" s="30" t="s">
        <v>171</v>
      </c>
      <c r="B38" s="31" t="s">
        <v>127</v>
      </c>
      <c r="C38" s="31" t="s">
        <v>172</v>
      </c>
      <c r="D38" s="32">
        <v>11567489</v>
      </c>
      <c r="E38" s="32">
        <v>4637914.65</v>
      </c>
      <c r="F38" s="32">
        <v>6929574.35</v>
      </c>
    </row>
    <row r="39" spans="1:6" ht="15" customHeight="1">
      <c r="A39" s="30" t="s">
        <v>161</v>
      </c>
      <c r="B39" s="31" t="s">
        <v>127</v>
      </c>
      <c r="C39" s="31" t="s">
        <v>173</v>
      </c>
      <c r="D39" s="32">
        <v>10000</v>
      </c>
      <c r="E39" s="32">
        <v>10000</v>
      </c>
      <c r="F39" s="32">
        <v>0</v>
      </c>
    </row>
    <row r="40" spans="1:6" ht="25.5" customHeight="1">
      <c r="A40" s="30" t="s">
        <v>138</v>
      </c>
      <c r="B40" s="31" t="s">
        <v>127</v>
      </c>
      <c r="C40" s="31" t="s">
        <v>174</v>
      </c>
      <c r="D40" s="32">
        <v>3205921</v>
      </c>
      <c r="E40" s="32">
        <v>1583421.41</v>
      </c>
      <c r="F40" s="32">
        <v>1622499.59</v>
      </c>
    </row>
    <row r="41" spans="1:6" ht="25.5" customHeight="1">
      <c r="A41" s="30" t="s">
        <v>175</v>
      </c>
      <c r="B41" s="31" t="s">
        <v>127</v>
      </c>
      <c r="C41" s="31" t="s">
        <v>176</v>
      </c>
      <c r="D41" s="32">
        <v>580000</v>
      </c>
      <c r="E41" s="32">
        <v>60000</v>
      </c>
      <c r="F41" s="32">
        <v>520000</v>
      </c>
    </row>
    <row r="42" spans="1:6" ht="15" customHeight="1">
      <c r="A42" s="30" t="s">
        <v>177</v>
      </c>
      <c r="B42" s="31" t="s">
        <v>127</v>
      </c>
      <c r="C42" s="31" t="s">
        <v>178</v>
      </c>
      <c r="D42" s="32">
        <v>115000</v>
      </c>
      <c r="E42" s="32">
        <v>0</v>
      </c>
      <c r="F42" s="32">
        <v>115000</v>
      </c>
    </row>
    <row r="43" spans="1:6" ht="15" customHeight="1">
      <c r="A43" s="30" t="s">
        <v>154</v>
      </c>
      <c r="B43" s="31" t="s">
        <v>127</v>
      </c>
      <c r="C43" s="31" t="s">
        <v>179</v>
      </c>
      <c r="D43" s="32">
        <v>1200000</v>
      </c>
      <c r="E43" s="32">
        <v>600000</v>
      </c>
      <c r="F43" s="32">
        <v>600000</v>
      </c>
    </row>
    <row r="44" spans="1:6" ht="15" customHeight="1">
      <c r="A44" s="30" t="s">
        <v>161</v>
      </c>
      <c r="B44" s="31" t="s">
        <v>127</v>
      </c>
      <c r="C44" s="31" t="s">
        <v>180</v>
      </c>
      <c r="D44" s="32">
        <v>264100</v>
      </c>
      <c r="E44" s="32">
        <v>259670</v>
      </c>
      <c r="F44" s="32">
        <v>4430</v>
      </c>
    </row>
    <row r="45" spans="1:6" ht="25.5" customHeight="1">
      <c r="A45" s="30" t="s">
        <v>138</v>
      </c>
      <c r="B45" s="31" t="s">
        <v>127</v>
      </c>
      <c r="C45" s="31" t="s">
        <v>181</v>
      </c>
      <c r="D45" s="32">
        <v>450000</v>
      </c>
      <c r="E45" s="32">
        <v>450000</v>
      </c>
      <c r="F45" s="32">
        <v>0</v>
      </c>
    </row>
    <row r="46" spans="1:6" ht="25.5" customHeight="1">
      <c r="A46" s="30" t="s">
        <v>138</v>
      </c>
      <c r="B46" s="31" t="s">
        <v>127</v>
      </c>
      <c r="C46" s="31" t="s">
        <v>182</v>
      </c>
      <c r="D46" s="32">
        <v>1346259</v>
      </c>
      <c r="E46" s="32">
        <v>19900</v>
      </c>
      <c r="F46" s="32">
        <v>1326359</v>
      </c>
    </row>
    <row r="47" spans="1:6" ht="15" customHeight="1">
      <c r="A47" s="30" t="s">
        <v>177</v>
      </c>
      <c r="B47" s="31" t="s">
        <v>127</v>
      </c>
      <c r="C47" s="31" t="s">
        <v>183</v>
      </c>
      <c r="D47" s="32">
        <v>330750</v>
      </c>
      <c r="E47" s="32">
        <v>0</v>
      </c>
      <c r="F47" s="32">
        <v>330750</v>
      </c>
    </row>
    <row r="48" spans="1:6" ht="25.5" customHeight="1">
      <c r="A48" s="30" t="s">
        <v>138</v>
      </c>
      <c r="B48" s="31" t="s">
        <v>127</v>
      </c>
      <c r="C48" s="31" t="s">
        <v>184</v>
      </c>
      <c r="D48" s="32">
        <v>50009</v>
      </c>
      <c r="E48" s="32">
        <v>0</v>
      </c>
      <c r="F48" s="32">
        <v>50009</v>
      </c>
    </row>
    <row r="49" spans="1:6" ht="25.5" customHeight="1">
      <c r="A49" s="30" t="s">
        <v>138</v>
      </c>
      <c r="B49" s="31" t="s">
        <v>127</v>
      </c>
      <c r="C49" s="31" t="s">
        <v>185</v>
      </c>
      <c r="D49" s="32">
        <v>572739</v>
      </c>
      <c r="E49" s="32">
        <v>234970.13</v>
      </c>
      <c r="F49" s="32">
        <v>337768.87</v>
      </c>
    </row>
    <row r="50" spans="1:6" ht="15" customHeight="1">
      <c r="A50" s="30" t="s">
        <v>177</v>
      </c>
      <c r="B50" s="31" t="s">
        <v>127</v>
      </c>
      <c r="C50" s="31" t="s">
        <v>186</v>
      </c>
      <c r="D50" s="32">
        <v>115000</v>
      </c>
      <c r="E50" s="32">
        <v>0</v>
      </c>
      <c r="F50" s="32">
        <v>115000</v>
      </c>
    </row>
    <row r="51" spans="1:6" ht="51" customHeight="1">
      <c r="A51" s="30" t="s">
        <v>142</v>
      </c>
      <c r="B51" s="31" t="s">
        <v>127</v>
      </c>
      <c r="C51" s="31" t="s">
        <v>187</v>
      </c>
      <c r="D51" s="32">
        <v>94050</v>
      </c>
      <c r="E51" s="32">
        <v>94050</v>
      </c>
      <c r="F51" s="32">
        <v>0</v>
      </c>
    </row>
    <row r="52" spans="1:6" ht="25.5" customHeight="1">
      <c r="A52" s="30" t="s">
        <v>138</v>
      </c>
      <c r="B52" s="31" t="s">
        <v>127</v>
      </c>
      <c r="C52" s="31" t="s">
        <v>188</v>
      </c>
      <c r="D52" s="32">
        <v>740578</v>
      </c>
      <c r="E52" s="32">
        <v>57753</v>
      </c>
      <c r="F52" s="32">
        <v>682825</v>
      </c>
    </row>
    <row r="53" spans="1:6" ht="25.5" customHeight="1">
      <c r="A53" s="30" t="s">
        <v>138</v>
      </c>
      <c r="B53" s="31" t="s">
        <v>127</v>
      </c>
      <c r="C53" s="31" t="s">
        <v>189</v>
      </c>
      <c r="D53" s="32">
        <v>1730200</v>
      </c>
      <c r="E53" s="32">
        <v>0</v>
      </c>
      <c r="F53" s="32">
        <v>1730200</v>
      </c>
    </row>
    <row r="54" spans="1:6" ht="25.5" customHeight="1">
      <c r="A54" s="30" t="s">
        <v>190</v>
      </c>
      <c r="B54" s="31" t="s">
        <v>127</v>
      </c>
      <c r="C54" s="31" t="s">
        <v>191</v>
      </c>
      <c r="D54" s="32">
        <v>2000000</v>
      </c>
      <c r="E54" s="32">
        <v>2000000</v>
      </c>
      <c r="F54" s="32">
        <v>0</v>
      </c>
    </row>
    <row r="55" spans="1:6" ht="25.5" customHeight="1">
      <c r="A55" s="30" t="s">
        <v>138</v>
      </c>
      <c r="B55" s="31" t="s">
        <v>127</v>
      </c>
      <c r="C55" s="31" t="s">
        <v>192</v>
      </c>
      <c r="D55" s="32">
        <v>22700000</v>
      </c>
      <c r="E55" s="32">
        <v>2497909.18</v>
      </c>
      <c r="F55" s="32">
        <v>20202090.82</v>
      </c>
    </row>
    <row r="56" spans="1:6" ht="25.5" customHeight="1">
      <c r="A56" s="30" t="s">
        <v>138</v>
      </c>
      <c r="B56" s="31" t="s">
        <v>127</v>
      </c>
      <c r="C56" s="31" t="s">
        <v>193</v>
      </c>
      <c r="D56" s="32">
        <v>89498326</v>
      </c>
      <c r="E56" s="32">
        <v>32560989.46</v>
      </c>
      <c r="F56" s="32">
        <v>56937336.54</v>
      </c>
    </row>
    <row r="57" spans="1:6" ht="38.25" customHeight="1">
      <c r="A57" s="30" t="s">
        <v>194</v>
      </c>
      <c r="B57" s="31" t="s">
        <v>127</v>
      </c>
      <c r="C57" s="31" t="s">
        <v>195</v>
      </c>
      <c r="D57" s="32">
        <v>13932754</v>
      </c>
      <c r="E57" s="32">
        <v>0</v>
      </c>
      <c r="F57" s="32">
        <v>13932754</v>
      </c>
    </row>
    <row r="58" spans="1:6" ht="25.5" customHeight="1">
      <c r="A58" s="30" t="s">
        <v>138</v>
      </c>
      <c r="B58" s="31" t="s">
        <v>127</v>
      </c>
      <c r="C58" s="31" t="s">
        <v>196</v>
      </c>
      <c r="D58" s="32">
        <v>6500000</v>
      </c>
      <c r="E58" s="32">
        <v>0</v>
      </c>
      <c r="F58" s="32">
        <v>6500000</v>
      </c>
    </row>
    <row r="59" spans="1:6" ht="25.5" customHeight="1">
      <c r="A59" s="30" t="s">
        <v>138</v>
      </c>
      <c r="B59" s="31" t="s">
        <v>127</v>
      </c>
      <c r="C59" s="31" t="s">
        <v>197</v>
      </c>
      <c r="D59" s="32">
        <v>6077577.81</v>
      </c>
      <c r="E59" s="32">
        <v>0</v>
      </c>
      <c r="F59" s="32">
        <v>6077577.81</v>
      </c>
    </row>
    <row r="60" spans="1:6" ht="38.25" customHeight="1">
      <c r="A60" s="30" t="s">
        <v>168</v>
      </c>
      <c r="B60" s="31" t="s">
        <v>127</v>
      </c>
      <c r="C60" s="31" t="s">
        <v>198</v>
      </c>
      <c r="D60" s="32">
        <v>200000</v>
      </c>
      <c r="E60" s="32">
        <v>0</v>
      </c>
      <c r="F60" s="32">
        <v>200000</v>
      </c>
    </row>
    <row r="61" spans="1:6" ht="38.25" customHeight="1">
      <c r="A61" s="30" t="s">
        <v>168</v>
      </c>
      <c r="B61" s="31" t="s">
        <v>127</v>
      </c>
      <c r="C61" s="31" t="s">
        <v>199</v>
      </c>
      <c r="D61" s="32">
        <v>50000</v>
      </c>
      <c r="E61" s="32">
        <v>0</v>
      </c>
      <c r="F61" s="32">
        <v>50000</v>
      </c>
    </row>
    <row r="62" spans="1:6" ht="38.25" customHeight="1">
      <c r="A62" s="30" t="s">
        <v>168</v>
      </c>
      <c r="B62" s="31" t="s">
        <v>127</v>
      </c>
      <c r="C62" s="31" t="s">
        <v>200</v>
      </c>
      <c r="D62" s="32">
        <v>300000</v>
      </c>
      <c r="E62" s="32">
        <v>0</v>
      </c>
      <c r="F62" s="32">
        <v>300000</v>
      </c>
    </row>
    <row r="63" spans="1:6" ht="38.25" customHeight="1">
      <c r="A63" s="30" t="s">
        <v>168</v>
      </c>
      <c r="B63" s="31" t="s">
        <v>127</v>
      </c>
      <c r="C63" s="31" t="s">
        <v>201</v>
      </c>
      <c r="D63" s="32">
        <v>50000</v>
      </c>
      <c r="E63" s="32">
        <v>0</v>
      </c>
      <c r="F63" s="32">
        <v>50000</v>
      </c>
    </row>
    <row r="64" spans="1:6" ht="25.5" customHeight="1">
      <c r="A64" s="30" t="s">
        <v>138</v>
      </c>
      <c r="B64" s="31" t="s">
        <v>127</v>
      </c>
      <c r="C64" s="31" t="s">
        <v>202</v>
      </c>
      <c r="D64" s="32">
        <v>20000</v>
      </c>
      <c r="E64" s="32">
        <v>0</v>
      </c>
      <c r="F64" s="32">
        <v>20000</v>
      </c>
    </row>
    <row r="65" spans="1:6" ht="15" customHeight="1">
      <c r="A65" s="30" t="s">
        <v>203</v>
      </c>
      <c r="B65" s="31" t="s">
        <v>127</v>
      </c>
      <c r="C65" s="31" t="s">
        <v>204</v>
      </c>
      <c r="D65" s="32">
        <v>80000</v>
      </c>
      <c r="E65" s="32">
        <v>0</v>
      </c>
      <c r="F65" s="32">
        <v>80000</v>
      </c>
    </row>
    <row r="66" spans="1:6" ht="25.5" customHeight="1">
      <c r="A66" s="30" t="s">
        <v>138</v>
      </c>
      <c r="B66" s="31" t="s">
        <v>127</v>
      </c>
      <c r="C66" s="31" t="s">
        <v>205</v>
      </c>
      <c r="D66" s="32">
        <v>5876000</v>
      </c>
      <c r="E66" s="32">
        <v>0</v>
      </c>
      <c r="F66" s="32">
        <v>5876000</v>
      </c>
    </row>
    <row r="67" spans="1:6" ht="25.5" customHeight="1">
      <c r="A67" s="30" t="s">
        <v>138</v>
      </c>
      <c r="B67" s="31" t="s">
        <v>127</v>
      </c>
      <c r="C67" s="31" t="s">
        <v>206</v>
      </c>
      <c r="D67" s="32">
        <v>21727328.39</v>
      </c>
      <c r="E67" s="32">
        <v>10781548.39</v>
      </c>
      <c r="F67" s="32">
        <v>10945780</v>
      </c>
    </row>
    <row r="68" spans="1:6" ht="25.5" customHeight="1">
      <c r="A68" s="30" t="s">
        <v>138</v>
      </c>
      <c r="B68" s="31" t="s">
        <v>127</v>
      </c>
      <c r="C68" s="31" t="s">
        <v>207</v>
      </c>
      <c r="D68" s="32">
        <v>23331000</v>
      </c>
      <c r="E68" s="32">
        <v>6429688.8</v>
      </c>
      <c r="F68" s="32">
        <v>16901311.2</v>
      </c>
    </row>
    <row r="69" spans="1:6" ht="25.5" customHeight="1">
      <c r="A69" s="30" t="s">
        <v>138</v>
      </c>
      <c r="B69" s="31" t="s">
        <v>127</v>
      </c>
      <c r="C69" s="31" t="s">
        <v>208</v>
      </c>
      <c r="D69" s="32">
        <v>17519835.45</v>
      </c>
      <c r="E69" s="32">
        <v>752596</v>
      </c>
      <c r="F69" s="32">
        <v>16767239.45</v>
      </c>
    </row>
    <row r="70" spans="1:6" ht="38.25" customHeight="1">
      <c r="A70" s="30" t="s">
        <v>194</v>
      </c>
      <c r="B70" s="31" t="s">
        <v>127</v>
      </c>
      <c r="C70" s="31" t="s">
        <v>209</v>
      </c>
      <c r="D70" s="32">
        <v>1149</v>
      </c>
      <c r="E70" s="32">
        <v>0</v>
      </c>
      <c r="F70" s="32">
        <v>1149</v>
      </c>
    </row>
    <row r="71" spans="1:6" ht="25.5" customHeight="1">
      <c r="A71" s="30" t="s">
        <v>138</v>
      </c>
      <c r="B71" s="31" t="s">
        <v>127</v>
      </c>
      <c r="C71" s="31" t="s">
        <v>210</v>
      </c>
      <c r="D71" s="32">
        <v>45910355</v>
      </c>
      <c r="E71" s="32">
        <v>2405479.4</v>
      </c>
      <c r="F71" s="32">
        <v>43504875.6</v>
      </c>
    </row>
    <row r="72" spans="1:6" ht="38.25" customHeight="1">
      <c r="A72" s="30" t="s">
        <v>194</v>
      </c>
      <c r="B72" s="31" t="s">
        <v>127</v>
      </c>
      <c r="C72" s="31" t="s">
        <v>211</v>
      </c>
      <c r="D72" s="32">
        <v>1800000</v>
      </c>
      <c r="E72" s="32">
        <v>0</v>
      </c>
      <c r="F72" s="32">
        <v>1800000</v>
      </c>
    </row>
    <row r="73" spans="1:6" ht="38.25" customHeight="1">
      <c r="A73" s="30" t="s">
        <v>168</v>
      </c>
      <c r="B73" s="31" t="s">
        <v>127</v>
      </c>
      <c r="C73" s="31" t="s">
        <v>212</v>
      </c>
      <c r="D73" s="32">
        <v>10294491</v>
      </c>
      <c r="E73" s="32">
        <v>2573622</v>
      </c>
      <c r="F73" s="32">
        <v>7720869</v>
      </c>
    </row>
    <row r="74" spans="1:6" ht="25.5" customHeight="1">
      <c r="A74" s="30" t="s">
        <v>138</v>
      </c>
      <c r="B74" s="31" t="s">
        <v>127</v>
      </c>
      <c r="C74" s="31" t="s">
        <v>213</v>
      </c>
      <c r="D74" s="32">
        <v>5329000</v>
      </c>
      <c r="E74" s="32">
        <v>1269983.11</v>
      </c>
      <c r="F74" s="32">
        <v>4059016.89</v>
      </c>
    </row>
    <row r="75" spans="1:6" ht="25.5" customHeight="1">
      <c r="A75" s="30" t="s">
        <v>138</v>
      </c>
      <c r="B75" s="31" t="s">
        <v>127</v>
      </c>
      <c r="C75" s="31" t="s">
        <v>214</v>
      </c>
      <c r="D75" s="32">
        <v>2780000</v>
      </c>
      <c r="E75" s="32">
        <v>2599827</v>
      </c>
      <c r="F75" s="32">
        <v>180173</v>
      </c>
    </row>
    <row r="76" spans="1:6" ht="25.5" customHeight="1">
      <c r="A76" s="30" t="s">
        <v>215</v>
      </c>
      <c r="B76" s="31" t="s">
        <v>127</v>
      </c>
      <c r="C76" s="31" t="s">
        <v>216</v>
      </c>
      <c r="D76" s="32">
        <v>440000</v>
      </c>
      <c r="E76" s="32">
        <v>0</v>
      </c>
      <c r="F76" s="32">
        <v>440000</v>
      </c>
    </row>
    <row r="77" spans="1:6" ht="38.25" customHeight="1">
      <c r="A77" s="30" t="s">
        <v>217</v>
      </c>
      <c r="B77" s="31" t="s">
        <v>127</v>
      </c>
      <c r="C77" s="31" t="s">
        <v>218</v>
      </c>
      <c r="D77" s="32">
        <v>3366480</v>
      </c>
      <c r="E77" s="32">
        <v>2244300</v>
      </c>
      <c r="F77" s="32">
        <v>1122180</v>
      </c>
    </row>
    <row r="78" spans="1:6" ht="15" customHeight="1">
      <c r="A78" s="30" t="s">
        <v>219</v>
      </c>
      <c r="B78" s="31" t="s">
        <v>127</v>
      </c>
      <c r="C78" s="31" t="s">
        <v>220</v>
      </c>
      <c r="D78" s="32">
        <v>1902788</v>
      </c>
      <c r="E78" s="32">
        <v>1677878</v>
      </c>
      <c r="F78" s="32">
        <v>224910</v>
      </c>
    </row>
    <row r="79" spans="1:6" ht="25.5" customHeight="1">
      <c r="A79" s="30" t="s">
        <v>138</v>
      </c>
      <c r="B79" s="31" t="s">
        <v>127</v>
      </c>
      <c r="C79" s="31" t="s">
        <v>221</v>
      </c>
      <c r="D79" s="32">
        <v>9020500</v>
      </c>
      <c r="E79" s="32">
        <v>3561674.94</v>
      </c>
      <c r="F79" s="32">
        <v>5458825.06</v>
      </c>
    </row>
    <row r="80" spans="1:6" ht="25.5" customHeight="1">
      <c r="A80" s="30" t="s">
        <v>138</v>
      </c>
      <c r="B80" s="31" t="s">
        <v>127</v>
      </c>
      <c r="C80" s="31" t="s">
        <v>222</v>
      </c>
      <c r="D80" s="32">
        <v>19575309</v>
      </c>
      <c r="E80" s="32">
        <v>0</v>
      </c>
      <c r="F80" s="32">
        <v>19575309</v>
      </c>
    </row>
    <row r="81" spans="1:6" ht="25.5" customHeight="1">
      <c r="A81" s="30" t="s">
        <v>138</v>
      </c>
      <c r="B81" s="31" t="s">
        <v>127</v>
      </c>
      <c r="C81" s="31" t="s">
        <v>223</v>
      </c>
      <c r="D81" s="32">
        <v>22912959</v>
      </c>
      <c r="E81" s="32">
        <v>2740714.33</v>
      </c>
      <c r="F81" s="32">
        <v>20172244.67</v>
      </c>
    </row>
    <row r="82" spans="1:6" ht="15" customHeight="1">
      <c r="A82" s="30" t="s">
        <v>177</v>
      </c>
      <c r="B82" s="31" t="s">
        <v>127</v>
      </c>
      <c r="C82" s="31" t="s">
        <v>224</v>
      </c>
      <c r="D82" s="32">
        <v>259000</v>
      </c>
      <c r="E82" s="32">
        <v>0</v>
      </c>
      <c r="F82" s="32">
        <v>259000</v>
      </c>
    </row>
    <row r="83" spans="1:6" ht="38.25" customHeight="1">
      <c r="A83" s="30" t="s">
        <v>194</v>
      </c>
      <c r="B83" s="31" t="s">
        <v>127</v>
      </c>
      <c r="C83" s="31" t="s">
        <v>225</v>
      </c>
      <c r="D83" s="32">
        <v>17633886</v>
      </c>
      <c r="E83" s="32">
        <v>132199.79</v>
      </c>
      <c r="F83" s="32">
        <v>17501686.21</v>
      </c>
    </row>
    <row r="84" spans="1:6" ht="38.25" customHeight="1">
      <c r="A84" s="30" t="s">
        <v>194</v>
      </c>
      <c r="B84" s="31" t="s">
        <v>127</v>
      </c>
      <c r="C84" s="31" t="s">
        <v>226</v>
      </c>
      <c r="D84" s="32">
        <v>5000000</v>
      </c>
      <c r="E84" s="32">
        <v>0</v>
      </c>
      <c r="F84" s="32">
        <v>5000000</v>
      </c>
    </row>
    <row r="85" spans="1:6" ht="25.5" customHeight="1">
      <c r="A85" s="30" t="s">
        <v>138</v>
      </c>
      <c r="B85" s="31" t="s">
        <v>127</v>
      </c>
      <c r="C85" s="31" t="s">
        <v>227</v>
      </c>
      <c r="D85" s="32">
        <v>2660000</v>
      </c>
      <c r="E85" s="32">
        <v>361666.67</v>
      </c>
      <c r="F85" s="32">
        <v>2298333.33</v>
      </c>
    </row>
    <row r="86" spans="1:6" ht="38.25" customHeight="1">
      <c r="A86" s="30" t="s">
        <v>194</v>
      </c>
      <c r="B86" s="31" t="s">
        <v>127</v>
      </c>
      <c r="C86" s="31" t="s">
        <v>228</v>
      </c>
      <c r="D86" s="32">
        <v>3229194</v>
      </c>
      <c r="E86" s="32">
        <v>0</v>
      </c>
      <c r="F86" s="32">
        <v>3229194</v>
      </c>
    </row>
    <row r="87" spans="1:6" ht="15" customHeight="1">
      <c r="A87" s="30" t="s">
        <v>229</v>
      </c>
      <c r="B87" s="31" t="s">
        <v>127</v>
      </c>
      <c r="C87" s="31" t="s">
        <v>230</v>
      </c>
      <c r="D87" s="32">
        <v>21199545</v>
      </c>
      <c r="E87" s="32">
        <v>10661630.75</v>
      </c>
      <c r="F87" s="32">
        <v>10537914.25</v>
      </c>
    </row>
    <row r="88" spans="1:6" ht="25.5" customHeight="1">
      <c r="A88" s="30" t="s">
        <v>231</v>
      </c>
      <c r="B88" s="31" t="s">
        <v>127</v>
      </c>
      <c r="C88" s="31" t="s">
        <v>232</v>
      </c>
      <c r="D88" s="32">
        <v>2345962</v>
      </c>
      <c r="E88" s="32">
        <v>1290060.13</v>
      </c>
      <c r="F88" s="32">
        <v>1055901.87</v>
      </c>
    </row>
    <row r="89" spans="1:6" ht="38.25" customHeight="1">
      <c r="A89" s="30" t="s">
        <v>233</v>
      </c>
      <c r="B89" s="31" t="s">
        <v>127</v>
      </c>
      <c r="C89" s="31" t="s">
        <v>234</v>
      </c>
      <c r="D89" s="32">
        <v>6402262</v>
      </c>
      <c r="E89" s="32">
        <v>3143901.66</v>
      </c>
      <c r="F89" s="32">
        <v>3258360.34</v>
      </c>
    </row>
    <row r="90" spans="1:6" ht="25.5" customHeight="1">
      <c r="A90" s="30" t="s">
        <v>136</v>
      </c>
      <c r="B90" s="31" t="s">
        <v>127</v>
      </c>
      <c r="C90" s="31" t="s">
        <v>235</v>
      </c>
      <c r="D90" s="32">
        <v>2286966</v>
      </c>
      <c r="E90" s="32">
        <v>680799.63</v>
      </c>
      <c r="F90" s="32">
        <v>1606166.37</v>
      </c>
    </row>
    <row r="91" spans="1:6" ht="25.5" customHeight="1">
      <c r="A91" s="30" t="s">
        <v>138</v>
      </c>
      <c r="B91" s="31" t="s">
        <v>127</v>
      </c>
      <c r="C91" s="31" t="s">
        <v>236</v>
      </c>
      <c r="D91" s="32">
        <v>2532213</v>
      </c>
      <c r="E91" s="32">
        <v>747652.07</v>
      </c>
      <c r="F91" s="32">
        <v>1784560.93</v>
      </c>
    </row>
    <row r="92" spans="1:6" ht="15" customHeight="1">
      <c r="A92" s="30" t="s">
        <v>140</v>
      </c>
      <c r="B92" s="31" t="s">
        <v>127</v>
      </c>
      <c r="C92" s="31" t="s">
        <v>237</v>
      </c>
      <c r="D92" s="32">
        <v>945900</v>
      </c>
      <c r="E92" s="32">
        <v>362262</v>
      </c>
      <c r="F92" s="32">
        <v>583638</v>
      </c>
    </row>
    <row r="93" spans="1:6" ht="15" customHeight="1">
      <c r="A93" s="30" t="s">
        <v>154</v>
      </c>
      <c r="B93" s="31" t="s">
        <v>127</v>
      </c>
      <c r="C93" s="31" t="s">
        <v>238</v>
      </c>
      <c r="D93" s="32">
        <v>62284</v>
      </c>
      <c r="E93" s="32">
        <v>14251.44</v>
      </c>
      <c r="F93" s="32">
        <v>48032.56</v>
      </c>
    </row>
    <row r="94" spans="1:6" ht="38.25" customHeight="1">
      <c r="A94" s="30" t="s">
        <v>239</v>
      </c>
      <c r="B94" s="31" t="s">
        <v>127</v>
      </c>
      <c r="C94" s="31" t="s">
        <v>240</v>
      </c>
      <c r="D94" s="32">
        <v>360000</v>
      </c>
      <c r="E94" s="32">
        <v>148020</v>
      </c>
      <c r="F94" s="32">
        <v>211980</v>
      </c>
    </row>
    <row r="95" spans="1:6" ht="25.5" customHeight="1">
      <c r="A95" s="30" t="s">
        <v>138</v>
      </c>
      <c r="B95" s="31" t="s">
        <v>127</v>
      </c>
      <c r="C95" s="31" t="s">
        <v>241</v>
      </c>
      <c r="D95" s="32">
        <v>724518</v>
      </c>
      <c r="E95" s="32">
        <v>78137.26</v>
      </c>
      <c r="F95" s="32">
        <v>646380.74</v>
      </c>
    </row>
    <row r="96" spans="1:6" ht="15" customHeight="1">
      <c r="A96" s="30" t="s">
        <v>177</v>
      </c>
      <c r="B96" s="31" t="s">
        <v>127</v>
      </c>
      <c r="C96" s="31" t="s">
        <v>242</v>
      </c>
      <c r="D96" s="32">
        <v>100000</v>
      </c>
      <c r="E96" s="32">
        <v>0</v>
      </c>
      <c r="F96" s="32">
        <v>100000</v>
      </c>
    </row>
    <row r="97" spans="1:6" ht="25.5" customHeight="1">
      <c r="A97" s="30" t="s">
        <v>138</v>
      </c>
      <c r="B97" s="31" t="s">
        <v>127</v>
      </c>
      <c r="C97" s="31" t="s">
        <v>243</v>
      </c>
      <c r="D97" s="32">
        <v>423180</v>
      </c>
      <c r="E97" s="32">
        <v>222748.61</v>
      </c>
      <c r="F97" s="32">
        <v>200431.39</v>
      </c>
    </row>
    <row r="98" spans="1:6" ht="25.5" customHeight="1">
      <c r="A98" s="30" t="s">
        <v>138</v>
      </c>
      <c r="B98" s="31" t="s">
        <v>127</v>
      </c>
      <c r="C98" s="31" t="s">
        <v>244</v>
      </c>
      <c r="D98" s="32">
        <v>15574956.44</v>
      </c>
      <c r="E98" s="32">
        <v>5543169.57</v>
      </c>
      <c r="F98" s="32">
        <v>10031786.87</v>
      </c>
    </row>
    <row r="99" spans="1:6" ht="25.5" customHeight="1">
      <c r="A99" s="30" t="s">
        <v>138</v>
      </c>
      <c r="B99" s="31" t="s">
        <v>127</v>
      </c>
      <c r="C99" s="31" t="s">
        <v>245</v>
      </c>
      <c r="D99" s="32">
        <v>46733</v>
      </c>
      <c r="E99" s="32">
        <v>0</v>
      </c>
      <c r="F99" s="32">
        <v>46733</v>
      </c>
    </row>
    <row r="100" spans="1:6" ht="25.5" customHeight="1">
      <c r="A100" s="30" t="s">
        <v>138</v>
      </c>
      <c r="B100" s="31" t="s">
        <v>127</v>
      </c>
      <c r="C100" s="31" t="s">
        <v>246</v>
      </c>
      <c r="D100" s="32">
        <v>5301559</v>
      </c>
      <c r="E100" s="32">
        <v>0</v>
      </c>
      <c r="F100" s="32">
        <v>5301559</v>
      </c>
    </row>
    <row r="101" spans="1:6" ht="38.25" customHeight="1">
      <c r="A101" s="30" t="s">
        <v>239</v>
      </c>
      <c r="B101" s="31" t="s">
        <v>127</v>
      </c>
      <c r="C101" s="31" t="s">
        <v>247</v>
      </c>
      <c r="D101" s="32">
        <v>700000</v>
      </c>
      <c r="E101" s="32">
        <v>700000</v>
      </c>
      <c r="F101" s="32">
        <v>0</v>
      </c>
    </row>
    <row r="102" spans="1:6" ht="15" customHeight="1">
      <c r="A102" s="30" t="s">
        <v>177</v>
      </c>
      <c r="B102" s="31" t="s">
        <v>127</v>
      </c>
      <c r="C102" s="31" t="s">
        <v>248</v>
      </c>
      <c r="D102" s="32">
        <v>200000</v>
      </c>
      <c r="E102" s="32">
        <v>0</v>
      </c>
      <c r="F102" s="32">
        <v>200000</v>
      </c>
    </row>
    <row r="103" spans="1:6" ht="15" customHeight="1">
      <c r="A103" s="30" t="s">
        <v>249</v>
      </c>
      <c r="B103" s="31" t="s">
        <v>127</v>
      </c>
      <c r="C103" s="31" t="s">
        <v>250</v>
      </c>
      <c r="D103" s="32">
        <v>898000</v>
      </c>
      <c r="E103" s="32">
        <v>394622.64</v>
      </c>
      <c r="F103" s="32">
        <v>503377.36</v>
      </c>
    </row>
    <row r="104" spans="1:6" ht="25.5" customHeight="1">
      <c r="A104" s="30" t="s">
        <v>190</v>
      </c>
      <c r="B104" s="31" t="s">
        <v>127</v>
      </c>
      <c r="C104" s="31" t="s">
        <v>251</v>
      </c>
      <c r="D104" s="32">
        <v>700000</v>
      </c>
      <c r="E104" s="32">
        <v>700000</v>
      </c>
      <c r="F104" s="32">
        <v>0</v>
      </c>
    </row>
    <row r="105" spans="1:6" ht="25.5" customHeight="1">
      <c r="A105" s="30" t="s">
        <v>138</v>
      </c>
      <c r="B105" s="31" t="s">
        <v>127</v>
      </c>
      <c r="C105" s="31" t="s">
        <v>252</v>
      </c>
      <c r="D105" s="32">
        <v>800000</v>
      </c>
      <c r="E105" s="32">
        <v>436358</v>
      </c>
      <c r="F105" s="32">
        <v>363642</v>
      </c>
    </row>
    <row r="106" spans="1:6" ht="25.5" customHeight="1">
      <c r="A106" s="30" t="s">
        <v>138</v>
      </c>
      <c r="B106" s="31" t="s">
        <v>127</v>
      </c>
      <c r="C106" s="31" t="s">
        <v>253</v>
      </c>
      <c r="D106" s="32">
        <v>52000</v>
      </c>
      <c r="E106" s="32">
        <v>23941.14</v>
      </c>
      <c r="F106" s="32">
        <v>28058.86</v>
      </c>
    </row>
    <row r="107" spans="1:6" ht="25.5" customHeight="1">
      <c r="A107" s="30" t="s">
        <v>215</v>
      </c>
      <c r="B107" s="31" t="s">
        <v>127</v>
      </c>
      <c r="C107" s="31" t="s">
        <v>254</v>
      </c>
      <c r="D107" s="32">
        <v>4126000</v>
      </c>
      <c r="E107" s="32">
        <v>2639562</v>
      </c>
      <c r="F107" s="32">
        <v>1486438</v>
      </c>
    </row>
    <row r="108" spans="1:6" ht="25.5" customHeight="1">
      <c r="A108" s="30" t="s">
        <v>138</v>
      </c>
      <c r="B108" s="31" t="s">
        <v>127</v>
      </c>
      <c r="C108" s="31" t="s">
        <v>255</v>
      </c>
      <c r="D108" s="32">
        <v>5793493</v>
      </c>
      <c r="E108" s="32">
        <v>1312873.74</v>
      </c>
      <c r="F108" s="32">
        <v>4480619.26</v>
      </c>
    </row>
    <row r="109" spans="1:6" ht="38.25" customHeight="1">
      <c r="A109" s="30" t="s">
        <v>151</v>
      </c>
      <c r="B109" s="31" t="s">
        <v>127</v>
      </c>
      <c r="C109" s="31" t="s">
        <v>256</v>
      </c>
      <c r="D109" s="32">
        <v>15370800</v>
      </c>
      <c r="E109" s="32">
        <v>0</v>
      </c>
      <c r="F109" s="32">
        <v>15370800</v>
      </c>
    </row>
    <row r="110" spans="1:6" ht="38.25" customHeight="1">
      <c r="A110" s="30" t="s">
        <v>168</v>
      </c>
      <c r="B110" s="31" t="s">
        <v>127</v>
      </c>
      <c r="C110" s="31" t="s">
        <v>257</v>
      </c>
      <c r="D110" s="32">
        <v>100000</v>
      </c>
      <c r="E110" s="32">
        <v>0</v>
      </c>
      <c r="F110" s="32">
        <v>100000</v>
      </c>
    </row>
    <row r="111" spans="1:6" ht="25.5" customHeight="1">
      <c r="A111" s="30" t="s">
        <v>138</v>
      </c>
      <c r="B111" s="31" t="s">
        <v>127</v>
      </c>
      <c r="C111" s="31" t="s">
        <v>258</v>
      </c>
      <c r="D111" s="32">
        <v>6289283</v>
      </c>
      <c r="E111" s="32">
        <v>2.5</v>
      </c>
      <c r="F111" s="32">
        <v>6289280.5</v>
      </c>
    </row>
    <row r="112" spans="1:6" ht="15" customHeight="1">
      <c r="A112" s="30" t="s">
        <v>203</v>
      </c>
      <c r="B112" s="31" t="s">
        <v>127</v>
      </c>
      <c r="C112" s="31" t="s">
        <v>259</v>
      </c>
      <c r="D112" s="32">
        <v>4500000</v>
      </c>
      <c r="E112" s="32">
        <v>0</v>
      </c>
      <c r="F112" s="32">
        <v>4500000</v>
      </c>
    </row>
    <row r="113" spans="1:6" ht="38.25" customHeight="1">
      <c r="A113" s="30" t="s">
        <v>151</v>
      </c>
      <c r="B113" s="31" t="s">
        <v>127</v>
      </c>
      <c r="C113" s="31" t="s">
        <v>260</v>
      </c>
      <c r="D113" s="32">
        <v>20072904.67</v>
      </c>
      <c r="E113" s="32">
        <v>14824045</v>
      </c>
      <c r="F113" s="32">
        <v>5248859.67</v>
      </c>
    </row>
    <row r="114" spans="1:6" ht="38.25" customHeight="1">
      <c r="A114" s="30" t="s">
        <v>194</v>
      </c>
      <c r="B114" s="31" t="s">
        <v>127</v>
      </c>
      <c r="C114" s="31" t="s">
        <v>261</v>
      </c>
      <c r="D114" s="32">
        <v>194521838.33</v>
      </c>
      <c r="E114" s="32">
        <v>47880786.35</v>
      </c>
      <c r="F114" s="32">
        <v>146641051.98</v>
      </c>
    </row>
    <row r="115" spans="1:6" ht="15" customHeight="1">
      <c r="A115" s="30" t="s">
        <v>262</v>
      </c>
      <c r="B115" s="31" t="s">
        <v>127</v>
      </c>
      <c r="C115" s="31" t="s">
        <v>263</v>
      </c>
      <c r="D115" s="32">
        <v>581000</v>
      </c>
      <c r="E115" s="32">
        <v>0</v>
      </c>
      <c r="F115" s="32">
        <v>581000</v>
      </c>
    </row>
    <row r="116" spans="1:6" ht="38.25" customHeight="1">
      <c r="A116" s="30" t="s">
        <v>151</v>
      </c>
      <c r="B116" s="31" t="s">
        <v>127</v>
      </c>
      <c r="C116" s="31" t="s">
        <v>264</v>
      </c>
      <c r="D116" s="32">
        <v>8816678.74</v>
      </c>
      <c r="E116" s="32">
        <v>4679178.74</v>
      </c>
      <c r="F116" s="32">
        <v>4137500</v>
      </c>
    </row>
    <row r="117" spans="1:6" ht="15" customHeight="1">
      <c r="A117" s="30" t="s">
        <v>265</v>
      </c>
      <c r="B117" s="31" t="s">
        <v>127</v>
      </c>
      <c r="C117" s="31" t="s">
        <v>266</v>
      </c>
      <c r="D117" s="32">
        <v>1474000</v>
      </c>
      <c r="E117" s="32">
        <v>1474000</v>
      </c>
      <c r="F117" s="32">
        <v>0</v>
      </c>
    </row>
    <row r="118" spans="1:6" ht="15" customHeight="1">
      <c r="A118" s="30" t="s">
        <v>229</v>
      </c>
      <c r="B118" s="31" t="s">
        <v>127</v>
      </c>
      <c r="C118" s="31" t="s">
        <v>267</v>
      </c>
      <c r="D118" s="32">
        <v>14299971</v>
      </c>
      <c r="E118" s="32">
        <v>5973435.15</v>
      </c>
      <c r="F118" s="32">
        <v>8326535.85</v>
      </c>
    </row>
    <row r="119" spans="1:6" ht="25.5" customHeight="1">
      <c r="A119" s="30" t="s">
        <v>231</v>
      </c>
      <c r="B119" s="31" t="s">
        <v>127</v>
      </c>
      <c r="C119" s="31" t="s">
        <v>268</v>
      </c>
      <c r="D119" s="32">
        <v>1449028</v>
      </c>
      <c r="E119" s="32">
        <v>546275</v>
      </c>
      <c r="F119" s="32">
        <v>902753</v>
      </c>
    </row>
    <row r="120" spans="1:6" ht="38.25" customHeight="1">
      <c r="A120" s="30" t="s">
        <v>233</v>
      </c>
      <c r="B120" s="31" t="s">
        <v>127</v>
      </c>
      <c r="C120" s="31" t="s">
        <v>269</v>
      </c>
      <c r="D120" s="32">
        <v>4318592</v>
      </c>
      <c r="E120" s="32">
        <v>1658883.43</v>
      </c>
      <c r="F120" s="32">
        <v>2659708.57</v>
      </c>
    </row>
    <row r="121" spans="1:6" ht="25.5" customHeight="1">
      <c r="A121" s="30" t="s">
        <v>136</v>
      </c>
      <c r="B121" s="31" t="s">
        <v>127</v>
      </c>
      <c r="C121" s="31" t="s">
        <v>270</v>
      </c>
      <c r="D121" s="32">
        <v>3524338</v>
      </c>
      <c r="E121" s="32">
        <v>275635.47</v>
      </c>
      <c r="F121" s="32">
        <v>3248702.53</v>
      </c>
    </row>
    <row r="122" spans="1:6" ht="25.5" customHeight="1">
      <c r="A122" s="30" t="s">
        <v>138</v>
      </c>
      <c r="B122" s="31" t="s">
        <v>127</v>
      </c>
      <c r="C122" s="31" t="s">
        <v>271</v>
      </c>
      <c r="D122" s="32">
        <v>8239205</v>
      </c>
      <c r="E122" s="32">
        <v>1332243.42</v>
      </c>
      <c r="F122" s="32">
        <v>6906961.58</v>
      </c>
    </row>
    <row r="123" spans="1:6" ht="15" customHeight="1">
      <c r="A123" s="30" t="s">
        <v>140</v>
      </c>
      <c r="B123" s="31" t="s">
        <v>127</v>
      </c>
      <c r="C123" s="31" t="s">
        <v>272</v>
      </c>
      <c r="D123" s="32">
        <v>1307900</v>
      </c>
      <c r="E123" s="32">
        <v>17887</v>
      </c>
      <c r="F123" s="32">
        <v>1290013</v>
      </c>
    </row>
    <row r="124" spans="1:6" ht="15" customHeight="1">
      <c r="A124" s="30" t="s">
        <v>154</v>
      </c>
      <c r="B124" s="31" t="s">
        <v>127</v>
      </c>
      <c r="C124" s="31" t="s">
        <v>273</v>
      </c>
      <c r="D124" s="32">
        <v>98000</v>
      </c>
      <c r="E124" s="32">
        <v>9144.72</v>
      </c>
      <c r="F124" s="32">
        <v>88855.28</v>
      </c>
    </row>
    <row r="125" spans="1:6" ht="25.5" customHeight="1">
      <c r="A125" s="30" t="s">
        <v>138</v>
      </c>
      <c r="B125" s="31" t="s">
        <v>127</v>
      </c>
      <c r="C125" s="31" t="s">
        <v>274</v>
      </c>
      <c r="D125" s="32">
        <v>1754000</v>
      </c>
      <c r="E125" s="32">
        <v>0</v>
      </c>
      <c r="F125" s="32">
        <v>1754000</v>
      </c>
    </row>
    <row r="126" spans="1:6" ht="38.25" customHeight="1">
      <c r="A126" s="30" t="s">
        <v>239</v>
      </c>
      <c r="B126" s="31" t="s">
        <v>127</v>
      </c>
      <c r="C126" s="31" t="s">
        <v>275</v>
      </c>
      <c r="D126" s="32">
        <v>1063000</v>
      </c>
      <c r="E126" s="32">
        <v>550041.6</v>
      </c>
      <c r="F126" s="32">
        <v>512958.4</v>
      </c>
    </row>
    <row r="127" spans="1:6" ht="25.5" customHeight="1">
      <c r="A127" s="30" t="s">
        <v>138</v>
      </c>
      <c r="B127" s="31" t="s">
        <v>127</v>
      </c>
      <c r="C127" s="31" t="s">
        <v>276</v>
      </c>
      <c r="D127" s="32">
        <v>4455000</v>
      </c>
      <c r="E127" s="32">
        <v>2392355</v>
      </c>
      <c r="F127" s="32">
        <v>2062645</v>
      </c>
    </row>
    <row r="128" spans="1:6" ht="15" customHeight="1">
      <c r="A128" s="30" t="s">
        <v>177</v>
      </c>
      <c r="B128" s="31" t="s">
        <v>127</v>
      </c>
      <c r="C128" s="31" t="s">
        <v>277</v>
      </c>
      <c r="D128" s="32">
        <v>200000</v>
      </c>
      <c r="E128" s="32">
        <v>60000</v>
      </c>
      <c r="F128" s="32">
        <v>140000</v>
      </c>
    </row>
    <row r="129" spans="1:6" ht="25.5" customHeight="1">
      <c r="A129" s="30" t="s">
        <v>138</v>
      </c>
      <c r="B129" s="31" t="s">
        <v>127</v>
      </c>
      <c r="C129" s="31" t="s">
        <v>278</v>
      </c>
      <c r="D129" s="32">
        <v>2952221</v>
      </c>
      <c r="E129" s="32">
        <v>12460</v>
      </c>
      <c r="F129" s="32">
        <v>2939761</v>
      </c>
    </row>
    <row r="130" spans="1:6" ht="25.5" customHeight="1">
      <c r="A130" s="30" t="s">
        <v>138</v>
      </c>
      <c r="B130" s="31" t="s">
        <v>127</v>
      </c>
      <c r="C130" s="31" t="s">
        <v>279</v>
      </c>
      <c r="D130" s="32">
        <v>1335434</v>
      </c>
      <c r="E130" s="32">
        <v>511953.62</v>
      </c>
      <c r="F130" s="32">
        <v>823480.38</v>
      </c>
    </row>
    <row r="131" spans="1:6" ht="25.5" customHeight="1">
      <c r="A131" s="30" t="s">
        <v>136</v>
      </c>
      <c r="B131" s="31" t="s">
        <v>127</v>
      </c>
      <c r="C131" s="31" t="s">
        <v>280</v>
      </c>
      <c r="D131" s="32">
        <v>432686</v>
      </c>
      <c r="E131" s="32">
        <v>157500</v>
      </c>
      <c r="F131" s="32">
        <v>275186</v>
      </c>
    </row>
    <row r="132" spans="1:6" ht="25.5" customHeight="1">
      <c r="A132" s="30" t="s">
        <v>138</v>
      </c>
      <c r="B132" s="31" t="s">
        <v>127</v>
      </c>
      <c r="C132" s="31" t="s">
        <v>281</v>
      </c>
      <c r="D132" s="32">
        <v>100769</v>
      </c>
      <c r="E132" s="32">
        <v>0</v>
      </c>
      <c r="F132" s="32">
        <v>100769</v>
      </c>
    </row>
    <row r="133" spans="1:6" ht="38.25" customHeight="1">
      <c r="A133" s="30" t="s">
        <v>282</v>
      </c>
      <c r="B133" s="31" t="s">
        <v>127</v>
      </c>
      <c r="C133" s="31" t="s">
        <v>283</v>
      </c>
      <c r="D133" s="32">
        <v>12256000</v>
      </c>
      <c r="E133" s="32">
        <v>6128004</v>
      </c>
      <c r="F133" s="32">
        <v>6127996</v>
      </c>
    </row>
    <row r="134" spans="1:6" ht="15" customHeight="1">
      <c r="A134" s="30" t="s">
        <v>265</v>
      </c>
      <c r="B134" s="31" t="s">
        <v>127</v>
      </c>
      <c r="C134" s="31" t="s">
        <v>284</v>
      </c>
      <c r="D134" s="32">
        <v>285865</v>
      </c>
      <c r="E134" s="32">
        <v>142932.5</v>
      </c>
      <c r="F134" s="32">
        <v>142932.5</v>
      </c>
    </row>
    <row r="135" spans="1:6" ht="15" customHeight="1">
      <c r="A135" s="27" t="s">
        <v>285</v>
      </c>
      <c r="B135" s="28" t="s">
        <v>286</v>
      </c>
      <c r="C135" s="28" t="s">
        <v>28</v>
      </c>
      <c r="D135" s="29">
        <v>-90166610.88</v>
      </c>
      <c r="E135" s="29">
        <v>104095324.76</v>
      </c>
      <c r="F135" s="29">
        <v>0</v>
      </c>
    </row>
    <row r="136" spans="1:6" ht="9" customHeight="1">
      <c r="A136" s="33"/>
      <c r="B136" s="33"/>
      <c r="C136" s="33"/>
      <c r="D136" s="33"/>
      <c r="E136" s="33"/>
      <c r="F136" s="33"/>
    </row>
    <row r="137" spans="1:6" ht="42.75" customHeight="1">
      <c r="A137" s="69"/>
      <c r="B137" s="69"/>
      <c r="C137" s="69"/>
      <c r="D137" s="69"/>
      <c r="E137" s="69"/>
      <c r="F137" s="69"/>
    </row>
  </sheetData>
  <sheetProtection/>
  <mergeCells count="8">
    <mergeCell ref="A137:F137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8515625" style="1" customWidth="1"/>
    <col min="4" max="4" width="22.00390625" style="1" customWidth="1"/>
    <col min="5" max="6" width="22.7109375" style="1" customWidth="1"/>
    <col min="7" max="16384" width="9.140625" style="1" customWidth="1"/>
  </cols>
  <sheetData>
    <row r="1" spans="1:6" ht="14.25" customHeight="1">
      <c r="A1" s="64" t="s">
        <v>287</v>
      </c>
      <c r="B1" s="64"/>
      <c r="C1" s="64"/>
      <c r="D1" s="64"/>
      <c r="E1" s="64"/>
      <c r="F1" s="64"/>
    </row>
    <row r="2" spans="1:6" ht="9" customHeight="1">
      <c r="A2" s="24"/>
      <c r="B2" s="24"/>
      <c r="C2" s="24"/>
      <c r="D2" s="24"/>
      <c r="E2" s="24"/>
      <c r="F2" s="34" t="s">
        <v>288</v>
      </c>
    </row>
    <row r="3" spans="1:6" ht="27" customHeight="1">
      <c r="A3" s="70" t="s">
        <v>20</v>
      </c>
      <c r="B3" s="71" t="s">
        <v>21</v>
      </c>
      <c r="C3" s="71" t="s">
        <v>289</v>
      </c>
      <c r="D3" s="71" t="s">
        <v>23</v>
      </c>
      <c r="E3" s="71" t="s">
        <v>24</v>
      </c>
      <c r="F3" s="71" t="s">
        <v>25</v>
      </c>
    </row>
    <row r="4" spans="1:6" ht="45" customHeight="1">
      <c r="A4" s="70"/>
      <c r="B4" s="71"/>
      <c r="C4" s="71"/>
      <c r="D4" s="71"/>
      <c r="E4" s="71"/>
      <c r="F4" s="71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290</v>
      </c>
      <c r="B6" s="28" t="s">
        <v>291</v>
      </c>
      <c r="C6" s="28" t="s">
        <v>28</v>
      </c>
      <c r="D6" s="29">
        <f>D9</f>
        <v>90166610.88</v>
      </c>
      <c r="E6" s="29">
        <v>-104095324.76</v>
      </c>
      <c r="F6" s="29">
        <f>D6-E6</f>
        <v>194261935.64</v>
      </c>
    </row>
    <row r="7" spans="1:6" ht="38.25" customHeight="1">
      <c r="A7" s="27" t="s">
        <v>292</v>
      </c>
      <c r="B7" s="28" t="s">
        <v>293</v>
      </c>
      <c r="C7" s="28" t="s">
        <v>28</v>
      </c>
      <c r="D7" s="29">
        <v>0</v>
      </c>
      <c r="E7" s="29">
        <v>0</v>
      </c>
      <c r="F7" s="29">
        <v>0</v>
      </c>
    </row>
    <row r="8" spans="1:6" ht="25.5" customHeight="1">
      <c r="A8" s="27" t="s">
        <v>294</v>
      </c>
      <c r="B8" s="28" t="s">
        <v>295</v>
      </c>
      <c r="C8" s="28" t="s">
        <v>28</v>
      </c>
      <c r="D8" s="29">
        <v>0</v>
      </c>
      <c r="E8" s="29">
        <v>0</v>
      </c>
      <c r="F8" s="29">
        <v>0</v>
      </c>
    </row>
    <row r="9" spans="1:6" ht="15" customHeight="1">
      <c r="A9" s="27" t="s">
        <v>296</v>
      </c>
      <c r="B9" s="28" t="s">
        <v>297</v>
      </c>
      <c r="C9" s="28"/>
      <c r="D9" s="29">
        <f>D10+D12</f>
        <v>90166610.88</v>
      </c>
      <c r="E9" s="29">
        <f>E10+E12</f>
        <v>-104095324.76000002</v>
      </c>
      <c r="F9" s="29">
        <f>D9-E9</f>
        <v>194261935.64000002</v>
      </c>
    </row>
    <row r="10" spans="1:6" ht="15" customHeight="1">
      <c r="A10" s="27" t="s">
        <v>298</v>
      </c>
      <c r="B10" s="28" t="s">
        <v>299</v>
      </c>
      <c r="C10" s="28"/>
      <c r="D10" s="29">
        <f>D11</f>
        <v>-824576073.45</v>
      </c>
      <c r="E10" s="29">
        <f>E11</f>
        <v>-371983046.23</v>
      </c>
      <c r="F10" s="29">
        <v>0</v>
      </c>
    </row>
    <row r="11" spans="1:6" ht="25.5" customHeight="1">
      <c r="A11" s="40" t="s">
        <v>308</v>
      </c>
      <c r="B11" s="41" t="s">
        <v>299</v>
      </c>
      <c r="C11" s="42" t="s">
        <v>309</v>
      </c>
      <c r="D11" s="32">
        <f>-'1. Доходы бюджета'!D21</f>
        <v>-824576073.45</v>
      </c>
      <c r="E11" s="32">
        <v>-371983046.23</v>
      </c>
      <c r="F11" s="32">
        <v>0</v>
      </c>
    </row>
    <row r="12" spans="1:6" ht="15" customHeight="1">
      <c r="A12" s="43" t="s">
        <v>300</v>
      </c>
      <c r="B12" s="44" t="s">
        <v>301</v>
      </c>
      <c r="C12" s="45"/>
      <c r="D12" s="29">
        <f>D13</f>
        <v>914742684.33</v>
      </c>
      <c r="E12" s="29">
        <f>E13</f>
        <v>267887721.47</v>
      </c>
      <c r="F12" s="29">
        <v>0</v>
      </c>
    </row>
    <row r="13" spans="1:6" ht="25.5" customHeight="1">
      <c r="A13" s="40" t="s">
        <v>310</v>
      </c>
      <c r="B13" s="41" t="s">
        <v>301</v>
      </c>
      <c r="C13" s="42" t="s">
        <v>311</v>
      </c>
      <c r="D13" s="32">
        <f>'2. Расходы бюджета'!D6</f>
        <v>914742684.33</v>
      </c>
      <c r="E13" s="32">
        <v>267887721.47</v>
      </c>
      <c r="F13" s="32">
        <v>0</v>
      </c>
    </row>
    <row r="14" spans="1:6" ht="9" customHeight="1">
      <c r="A14" s="33"/>
      <c r="B14" s="33"/>
      <c r="C14" s="33"/>
      <c r="D14" s="33"/>
      <c r="E14" s="33"/>
      <c r="F14" s="33"/>
    </row>
    <row r="15" spans="1:13" s="38" customFormat="1" ht="36" customHeight="1">
      <c r="A15" s="35" t="s">
        <v>302</v>
      </c>
      <c r="B15" s="35"/>
      <c r="C15" s="36"/>
      <c r="D15" s="35"/>
      <c r="E15" s="35" t="s">
        <v>303</v>
      </c>
      <c r="F15" s="37"/>
      <c r="G15" s="37"/>
      <c r="H15" s="37"/>
      <c r="I15" s="37"/>
      <c r="J15" s="37"/>
      <c r="K15" s="37"/>
      <c r="L15" s="37"/>
      <c r="M15" s="37"/>
    </row>
    <row r="16" spans="1:13" s="38" customFormat="1" ht="15.75">
      <c r="A16" s="35"/>
      <c r="B16" s="35"/>
      <c r="C16" s="39"/>
      <c r="D16" s="35"/>
      <c r="E16" s="35"/>
      <c r="F16" s="37"/>
      <c r="G16" s="37"/>
      <c r="H16" s="37"/>
      <c r="I16" s="37"/>
      <c r="J16" s="37"/>
      <c r="K16" s="37"/>
      <c r="L16" s="37"/>
      <c r="M16" s="37"/>
    </row>
    <row r="17" spans="1:13" s="38" customFormat="1" ht="15.75">
      <c r="A17" s="35" t="s">
        <v>307</v>
      </c>
      <c r="B17" s="35"/>
      <c r="C17" s="36"/>
      <c r="D17" s="35"/>
      <c r="E17" s="35" t="s">
        <v>306</v>
      </c>
      <c r="F17" s="37"/>
      <c r="G17" s="37"/>
      <c r="H17" s="37"/>
      <c r="I17" s="37"/>
      <c r="J17" s="37"/>
      <c r="K17" s="37"/>
      <c r="L17" s="37"/>
      <c r="M17" s="37"/>
    </row>
    <row r="18" spans="1:13" s="38" customFormat="1" ht="15.75">
      <c r="A18" s="35"/>
      <c r="B18" s="35"/>
      <c r="C18" s="39"/>
      <c r="D18" s="35"/>
      <c r="E18" s="35"/>
      <c r="F18" s="37"/>
      <c r="G18" s="37"/>
      <c r="H18" s="37"/>
      <c r="I18" s="37"/>
      <c r="J18" s="37"/>
      <c r="K18" s="37"/>
      <c r="L18" s="37"/>
      <c r="M18" s="37"/>
    </row>
    <row r="19" spans="1:13" s="38" customFormat="1" ht="15.75">
      <c r="A19" s="35" t="s">
        <v>304</v>
      </c>
      <c r="B19" s="35"/>
      <c r="C19" s="36"/>
      <c r="D19" s="35"/>
      <c r="E19" s="35" t="s">
        <v>305</v>
      </c>
      <c r="F19" s="37"/>
      <c r="G19" s="37"/>
      <c r="H19" s="37"/>
      <c r="I19" s="37"/>
      <c r="J19" s="37"/>
      <c r="K19" s="37"/>
      <c r="L19" s="37"/>
      <c r="M19" s="37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Юрьевна Сиухина</dc:creator>
  <cp:keywords/>
  <dc:description/>
  <cp:lastModifiedBy>Мария Юрьевна Сиухина</cp:lastModifiedBy>
  <cp:lastPrinted>2016-07-21T03:02:42Z</cp:lastPrinted>
  <dcterms:created xsi:type="dcterms:W3CDTF">2016-07-06T06:28:34Z</dcterms:created>
  <dcterms:modified xsi:type="dcterms:W3CDTF">2016-07-26T02:21:05Z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C:\Keysystems\2015\profile\ReportManager\v_72n117_item_4.xls</vt:lpwstr>
  </property>
</Properties>
</file>