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<sst xmlns="http://schemas.openxmlformats.org/spreadsheetml/2006/main" count="376" uniqueCount="186">
  <si>
    <t>Показатель</t>
  </si>
  <si>
    <t>Величина</t>
  </si>
  <si>
    <t>I. Демография</t>
  </si>
  <si>
    <t>тыс. чел.</t>
  </si>
  <si>
    <t>Росстат*, Материалы оценки эффективности ОМСУ** (Указ № 607)</t>
  </si>
  <si>
    <t>Коэффициент рождаемости (на 1000 человек населения)</t>
  </si>
  <si>
    <t>промилле</t>
  </si>
  <si>
    <t>Росстат</t>
  </si>
  <si>
    <t>Коэффициент смертности (на 1000 человек населения)</t>
  </si>
  <si>
    <t>Миграционный прирост (на 1000 человек населения)</t>
  </si>
  <si>
    <t>человек</t>
  </si>
  <si>
    <t>II. Промышленность и предпринимательство</t>
  </si>
  <si>
    <t>Объем отгруженных товаров собственного производства, выполненных работ и услуг крупным и средним предприятиям по «чистым» видам экономической деятельности:</t>
  </si>
  <si>
    <t>млн руб.</t>
  </si>
  <si>
    <t>млн. руб.</t>
  </si>
  <si>
    <t>Темп роста (снижения) объема отгруженных товаров собственного производства, выполненных работ и услуг крупным и средним предприятиям по «чистым» видам экономической деятельности к соответствующему периоду предыдущего года, в фактических ценах</t>
  </si>
  <si>
    <t>%</t>
  </si>
  <si>
    <t>Оборот предприятий и организаций по основным видам экономической деятельности по крупным и средним предприятиям:</t>
  </si>
  <si>
    <t>Темп роста (снижения) оборота предприятий и организаций по основным видам экономической деятельности по крупным и средним предприятиям к соответствующему периоду предыдущего года, в фактических ценах</t>
  </si>
  <si>
    <t>Число индивидуальных предпринимателей</t>
  </si>
  <si>
    <t>ОМСУ, Росстат</t>
  </si>
  <si>
    <t>ОМСУ</t>
  </si>
  <si>
    <t>III. Инвестиции и строительство</t>
  </si>
  <si>
    <t>Объем инвестиций в основной капитал (за исключением бюджетных средств) в расчете на 1 жителя</t>
  </si>
  <si>
    <t>руб.</t>
  </si>
  <si>
    <t>Ввод в действие общей площади жилых домов:</t>
  </si>
  <si>
    <t>тыс. кв. м</t>
  </si>
  <si>
    <t>Ввод объектов социальной инфраструктуры (по фактическому вводу):</t>
  </si>
  <si>
    <t>мест</t>
  </si>
  <si>
    <t>ОМСУ, ОГВС</t>
  </si>
  <si>
    <t>Строительство и реконструкция дорог</t>
  </si>
  <si>
    <t>IV. Труд и доходы населения</t>
  </si>
  <si>
    <t>Численность занятых в экономике (среднегодовая)</t>
  </si>
  <si>
    <t>Величина прожиточного минимума на душу населения, по субъекту Российской Федерации (на конец года)</t>
  </si>
  <si>
    <t>ОГВС</t>
  </si>
  <si>
    <t>Среднемесячная номинальная начисленная заработная плата работников крупных и средних предприятий и некоммерческих организаций</t>
  </si>
  <si>
    <t>Росстат, Материалы оценки эффективности ОМСУ (Указ № 607)</t>
  </si>
  <si>
    <t>Темп роста (снижения) среднемесячной номинальной начисленной заработной платы работников крупных и средних предприятий и некоммерческих организаций</t>
  </si>
  <si>
    <t>Реальная заработная плата работников по крупным и средним организациям</t>
  </si>
  <si>
    <t>Просроченная задолженность по заработной плате (на конец года)</t>
  </si>
  <si>
    <t>Численность пенсионеров (на конец года)</t>
  </si>
  <si>
    <t>Пенсионный фонд РФ</t>
  </si>
  <si>
    <t>Среднемесячный размер пенсии (на конец года)</t>
  </si>
  <si>
    <t>Численность официально зарегистрированных безработных (на конец года)</t>
  </si>
  <si>
    <t>Служба занятости населения</t>
  </si>
  <si>
    <t>Нагрузка незанятых граждан на одну вакансию (отношение численности обратившихся за содействием в поиске подходящей работы к числу вакантных рабочих мест)</t>
  </si>
  <si>
    <t>V. Потребительский рынок</t>
  </si>
  <si>
    <t>Оборот розничной торговли по полному кругу организаций на одного жителя</t>
  </si>
  <si>
    <t>тыс. руб.</t>
  </si>
  <si>
    <t>Росстат, ОМСУ</t>
  </si>
  <si>
    <t>Темп роста (снижения) объема реализации платных услуг к соответствующему периоду прошлого года в сопоставимых ценах</t>
  </si>
  <si>
    <t>VI. Цены и тарифы</t>
  </si>
  <si>
    <t>Индекс цен декабря к декабрю предыдущего года:</t>
  </si>
  <si>
    <t xml:space="preserve">Цены на энергоносители (без НДС) (на конец года): </t>
  </si>
  <si>
    <t>Цена на электроэнергию (на конец года):</t>
  </si>
  <si>
    <t>руб.кВт*ч.</t>
  </si>
  <si>
    <t>Стоимость разовой поездки в городском муниципальном автобусе (на конец года)</t>
  </si>
  <si>
    <t>VII. Жилищно-коммунальное хозяйство</t>
  </si>
  <si>
    <t>Общая площадь жилищного фонда – всего:</t>
  </si>
  <si>
    <t>в том числе муниципального</t>
  </si>
  <si>
    <t>Общая площадь муниципального нежилого фонда</t>
  </si>
  <si>
    <t>Дошкольные образовательные учреждения – всего:</t>
  </si>
  <si>
    <t>единиц</t>
  </si>
  <si>
    <t>Количество мест в дошкольных образовательных учреждениях – всего:</t>
  </si>
  <si>
    <t>Численность детей, посещающих дошкольные образовательные учреждения:</t>
  </si>
  <si>
    <t>Численность детей, занимающихся в учреждениях дополнительного образования:</t>
  </si>
  <si>
    <t>Общеобразовательные учреждения – всего:</t>
  </si>
  <si>
    <t>Численность учащихся в общеобразовательных учреждениях – всего:</t>
  </si>
  <si>
    <t>Количество мест в общеобразовательных учреждениях – всего:</t>
  </si>
  <si>
    <t>Доходы бюджета муниципального образования – всего:</t>
  </si>
  <si>
    <t>Расходы бюджета – всего:</t>
  </si>
  <si>
    <t>Бюджетная обеспеченность на одного жителя за счет налоговых и неналоговых доходов</t>
  </si>
  <si>
    <t>руб./чел.</t>
  </si>
  <si>
    <t>Источник информации</t>
  </si>
  <si>
    <t>Единица измерения</t>
  </si>
  <si>
    <t>№ п/п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</si>
  <si>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</si>
  <si>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</si>
  <si>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водоснабжение; водоотведение, организация сбора и утилизации отходов, деятельность по ликвидации загрязнений</t>
  </si>
  <si>
    <t>* - Росстат – территориальный орган Федеральной службы государственной статистики по субъекту Российской Федерации</t>
  </si>
  <si>
    <t>** - ОМСУ – органы местного самоуправления</t>
  </si>
  <si>
    <t>*** - ОГВС – органы государственной власти субъектов Российской Федерации</t>
  </si>
  <si>
    <t xml:space="preserve">   в том числе за счет средств местного бюджета</t>
  </si>
  <si>
    <t xml:space="preserve">   в % к соответствующему периоду предыдущего года:</t>
  </si>
  <si>
    <t xml:space="preserve">   детские сады</t>
  </si>
  <si>
    <t xml:space="preserve">   школы</t>
  </si>
  <si>
    <t xml:space="preserve">   сводный индекс потребительских цен</t>
  </si>
  <si>
    <t xml:space="preserve">   на продовольственные товары</t>
  </si>
  <si>
    <t xml:space="preserve">   на непродовольственные товары</t>
  </si>
  <si>
    <t xml:space="preserve">   на платные услуги</t>
  </si>
  <si>
    <t xml:space="preserve">   1 Гкал для промышленных предприятий </t>
  </si>
  <si>
    <t xml:space="preserve">   1 тонна угля для населения </t>
  </si>
  <si>
    <t xml:space="preserve">   с электроплитами</t>
  </si>
  <si>
    <t xml:space="preserve">      по социальной норме</t>
  </si>
  <si>
    <t xml:space="preserve">      сверх социальной нормы</t>
  </si>
  <si>
    <t xml:space="preserve">   без электроплит</t>
  </si>
  <si>
    <t xml:space="preserve">   в том числе муниципальные</t>
  </si>
  <si>
    <t xml:space="preserve">   в том числе в муниципальных</t>
  </si>
  <si>
    <t xml:space="preserve">   из них муниципальные</t>
  </si>
  <si>
    <t xml:space="preserve">   из них: негосударственные</t>
  </si>
  <si>
    <t xml:space="preserve">                муниципальные</t>
  </si>
  <si>
    <t xml:space="preserve">   из них: в негосударственных</t>
  </si>
  <si>
    <t xml:space="preserve">                в муниципальных</t>
  </si>
  <si>
    <t xml:space="preserve">   в том числе:</t>
  </si>
  <si>
    <t xml:space="preserve">      налог на доходы физических лиц</t>
  </si>
  <si>
    <t xml:space="preserve">      единый сельскохозяйственный налог</t>
  </si>
  <si>
    <t xml:space="preserve">      налог на имущество физических лиц</t>
  </si>
  <si>
    <t xml:space="preserve">      земельный налог</t>
  </si>
  <si>
    <t xml:space="preserve">      доходы от использования имущества, находящегося в муниципальной собственности </t>
  </si>
  <si>
    <t xml:space="preserve">      безвозмездные поступления – всего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</si>
  <si>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</si>
  <si>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</si>
  <si>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</si>
  <si>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</t>
  </si>
  <si>
    <t xml:space="preserve">      охрана окружающей среды</t>
  </si>
  <si>
    <t xml:space="preserve">      образование</t>
  </si>
  <si>
    <t xml:space="preserve">      культура, кинематография, средства массовой информации</t>
  </si>
  <si>
    <t xml:space="preserve">      физическая культура и спорт</t>
  </si>
  <si>
    <t xml:space="preserve">      социальная политика</t>
  </si>
  <si>
    <t>Примечание</t>
  </si>
  <si>
    <t>Показатели социально-экономического развития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</si>
  <si>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</si>
  <si>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</si>
  <si>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</si>
  <si>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</si>
  <si>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</si>
  <si>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</si>
  <si>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</si>
  <si>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</si>
  <si>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</si>
  <si>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</si>
  <si>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</si>
  <si>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</si>
  <si>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</si>
  <si>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</si>
  <si>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</si>
  <si>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</si>
  <si>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</si>
  <si>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</si>
  <si>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</si>
  <si>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</si>
  <si>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</si>
  <si>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</si>
  <si>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</si>
  <si>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</si>
  <si>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</si>
  <si>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</si>
  <si>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</si>
  <si>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</si>
  <si>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</si>
  <si>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</si>
  <si>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</si>
  <si>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</si>
  <si>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</si>
  <si>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</si>
  <si>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</si>
  <si>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</si>
  <si>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</si>
  <si>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</si>
  <si>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 xml:space="preserve">Количество лифтов в многоквартирных домах </t>
  </si>
  <si>
    <t>автобусов</t>
  </si>
  <si>
    <t>Износ парка подвижного состава, в том числе:</t>
  </si>
  <si>
    <t>автобусных</t>
  </si>
  <si>
    <t>Количество маршрутов:</t>
  </si>
  <si>
    <t>Количество перевезенных пассажиров</t>
  </si>
  <si>
    <t>VIII. Транспорт</t>
  </si>
  <si>
    <t>регулируемых</t>
  </si>
  <si>
    <t>нерегулируемых</t>
  </si>
  <si>
    <t>Среднесписочное количество подвижного состава в эксплуатации,</t>
  </si>
  <si>
    <t>33.</t>
  </si>
  <si>
    <t>43.</t>
  </si>
  <si>
    <t>IX. Социальная сфера</t>
  </si>
  <si>
    <t>XI. Бюджет муниципального образования</t>
  </si>
  <si>
    <t>34.</t>
  </si>
  <si>
    <t>35.</t>
  </si>
  <si>
    <t>36.</t>
  </si>
  <si>
    <t>37.</t>
  </si>
  <si>
    <t>38.</t>
  </si>
  <si>
    <t>40.</t>
  </si>
  <si>
    <t>41.</t>
  </si>
  <si>
    <t>42.</t>
  </si>
  <si>
    <t>Удельный вес населения, систематически занимающегося физкультурой и спортом, в общей численности населения в возрасте от 3 до 79 лет</t>
  </si>
  <si>
    <t xml:space="preserve">Среднегодовая численность постоянного населения </t>
  </si>
  <si>
    <t>-</t>
  </si>
  <si>
    <t>муниципального образования "Город Мирный" Мирнинского района Республика Саха (Якутия)</t>
  </si>
  <si>
    <t>Данные за январь-ноябрь 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</si>
</sst>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0.00000000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3" fontId="3" fillId="0" borderId="11" xfId="59" applyNumberFormat="1" applyFont="1" applyFill="1" applyBorder="1" applyAlignment="1" applyProtection="1">
      <alignment horizontal="right" vertical="center" wrapText="1"/>
      <protection locked="0"/>
    </xf>
    <xf numFmtId="171" fontId="3" fillId="0" borderId="11" xfId="59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171" fontId="7" fillId="0" borderId="11" xfId="59" applyFont="1" applyBorder="1" applyAlignment="1" applyProtection="1">
      <alignment horizontal="right" vertical="center" wrapText="1"/>
      <protection locked="0"/>
    </xf>
    <xf numFmtId="171" fontId="43" fillId="0" borderId="11" xfId="59" applyFont="1" applyBorder="1" applyAlignment="1">
      <alignment horizontal="right" vertical="top" wrapText="1"/>
    </xf>
    <xf numFmtId="171" fontId="3" fillId="0" borderId="17" xfId="59" applyFont="1" applyFill="1" applyBorder="1" applyAlignment="1" applyProtection="1">
      <alignment horizontal="right" vertical="center" wrapText="1"/>
      <protection locked="0"/>
    </xf>
    <xf numFmtId="171" fontId="7" fillId="0" borderId="11" xfId="59" applyFont="1" applyBorder="1" applyAlignment="1" applyProtection="1">
      <alignment horizontal="right" vertical="center" wrapText="1"/>
      <protection hidden="1" locked="0"/>
    </xf>
    <xf numFmtId="171" fontId="8" fillId="0" borderId="11" xfId="59" applyFont="1" applyBorder="1" applyAlignment="1">
      <alignment horizontal="right" wrapText="1"/>
    </xf>
    <xf numFmtId="171" fontId="9" fillId="0" borderId="11" xfId="59" applyFont="1" applyBorder="1" applyAlignment="1" applyProtection="1">
      <alignment horizontal="right" vertical="center" wrapText="1"/>
      <protection hidden="1"/>
    </xf>
    <xf numFmtId="171" fontId="10" fillId="0" borderId="11" xfId="59" applyFont="1" applyBorder="1" applyAlignment="1">
      <alignment horizontal="right" vertical="center" wrapText="1"/>
    </xf>
    <xf numFmtId="171" fontId="11" fillId="0" borderId="11" xfId="59" applyFont="1" applyBorder="1" applyAlignment="1" applyProtection="1">
      <alignment horizontal="right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="110" zoomScaleNormal="110" zoomScaleSheetLayoutView="110" zoomScalePageLayoutView="0" workbookViewId="0" topLeftCell="A1">
      <selection activeCell="E8" sqref="E8:G11"/>
    </sheetView>
  </sheetViews>
  <sheetFormatPr defaultColWidth="9.140625" defaultRowHeight="15"/>
  <cols>
    <col min="1" max="1" width="4.8515625" style="16" customWidth="1"/>
    <col min="2" max="2" width="62.28125" style="15" customWidth="1"/>
    <col min="3" max="3" width="22.57421875" style="2" customWidth="1"/>
    <col min="4" max="4" width="11.7109375" style="2" customWidth="1"/>
    <col min="5" max="7" width="13.8515625" style="2" customWidth="1"/>
    <col min="8" max="8" width="13.421875" style="2" customWidth="1"/>
    <col min="9" max="16" width="9.140625" style="1" customWidth="1"/>
    <col min="17" max="16384" width="9.140625" style="2" customWidth="1"/>
  </cols>
  <sheetData>
    <row r="1" spans="1:8" ht="15">
      <c r="A1" s="31"/>
      <c r="B1" s="32"/>
      <c r="C1" s="32"/>
      <c r="D1" s="32"/>
      <c r="E1" s="32"/>
      <c r="F1" s="32"/>
      <c r="G1" s="32"/>
      <c r="H1" s="32"/>
    </row>
    <row r="2" spans="1:8" ht="15">
      <c r="A2" s="33" t="s">
        <v>120</v>
      </c>
      <c r="B2" s="34"/>
      <c r="C2" s="34"/>
      <c r="D2" s="34"/>
      <c r="E2" s="34"/>
      <c r="F2" s="34"/>
      <c r="G2" s="34"/>
      <c r="H2" s="34"/>
    </row>
    <row r="3" spans="1:8" ht="15">
      <c r="A3" s="35" t="s">
        <v>184</v>
      </c>
      <c r="B3" s="36"/>
      <c r="C3" s="36"/>
      <c r="D3" s="36"/>
      <c r="E3" s="36"/>
      <c r="F3" s="36"/>
      <c r="G3" s="36"/>
      <c r="H3" s="36"/>
    </row>
    <row r="4" spans="1:8" ht="15">
      <c r="A4" s="3"/>
      <c r="B4" s="4"/>
      <c r="C4" s="4"/>
      <c r="D4" s="4"/>
      <c r="E4" s="4"/>
      <c r="F4" s="4"/>
      <c r="G4" s="4"/>
      <c r="H4" s="4"/>
    </row>
    <row r="5" spans="1:8" ht="15.75" customHeight="1">
      <c r="A5" s="37" t="s">
        <v>75</v>
      </c>
      <c r="B5" s="37" t="s">
        <v>0</v>
      </c>
      <c r="C5" s="41" t="s">
        <v>73</v>
      </c>
      <c r="D5" s="37" t="s">
        <v>74</v>
      </c>
      <c r="E5" s="22" t="s">
        <v>1</v>
      </c>
      <c r="F5" s="39"/>
      <c r="G5" s="40"/>
      <c r="H5" s="37" t="s">
        <v>119</v>
      </c>
    </row>
    <row r="6" spans="1:16" s="7" customFormat="1" ht="15" customHeight="1">
      <c r="A6" s="38"/>
      <c r="B6" s="38"/>
      <c r="C6" s="42"/>
      <c r="D6" s="38"/>
      <c r="E6" s="5">
        <v>2017</v>
      </c>
      <c r="F6" s="5">
        <v>2018</v>
      </c>
      <c r="G6" s="5">
        <v>2019</v>
      </c>
      <c r="H6" s="38"/>
      <c r="I6" s="6"/>
      <c r="J6" s="6"/>
      <c r="K6" s="6"/>
      <c r="L6" s="6"/>
      <c r="M6" s="6"/>
      <c r="N6" s="6"/>
      <c r="O6" s="6"/>
      <c r="P6" s="6"/>
    </row>
    <row r="7" spans="1:8" ht="15.75" customHeight="1">
      <c r="A7" s="22" t="s">
        <v>2</v>
      </c>
      <c r="B7" s="23"/>
      <c r="C7" s="23"/>
      <c r="D7" s="23"/>
      <c r="E7" s="23"/>
      <c r="F7" s="23"/>
      <c r="G7" s="23"/>
      <c r="H7" s="24"/>
    </row>
    <row r="8" spans="1:8" ht="45">
      <c r="A8" s="8" t="s">
        <v>121</v>
      </c>
      <c r="B8" s="9" t="s">
        <v>182</v>
      </c>
      <c r="C8" s="10" t="s">
        <v>4</v>
      </c>
      <c r="D8" s="10" t="s">
        <v>3</v>
      </c>
      <c r="E8" s="43">
        <v>35223</v>
      </c>
      <c r="F8" s="43">
        <v>35381</v>
      </c>
      <c r="G8" s="43">
        <v>35390</v>
      </c>
      <c r="H8" s="12"/>
    </row>
    <row r="9" spans="1:8" ht="15">
      <c r="A9" s="8" t="s">
        <v>122</v>
      </c>
      <c r="B9" s="9" t="s">
        <v>5</v>
      </c>
      <c r="C9" s="10" t="s">
        <v>7</v>
      </c>
      <c r="D9" s="10" t="s">
        <v>6</v>
      </c>
      <c r="E9" s="44">
        <v>12.6</v>
      </c>
      <c r="F9" s="44">
        <v>14.13</v>
      </c>
      <c r="G9" s="44">
        <v>13.28</v>
      </c>
      <c r="H9" s="12"/>
    </row>
    <row r="10" spans="1:8" ht="15">
      <c r="A10" s="8" t="s">
        <v>123</v>
      </c>
      <c r="B10" s="9" t="s">
        <v>8</v>
      </c>
      <c r="C10" s="10" t="s">
        <v>7</v>
      </c>
      <c r="D10" s="10" t="s">
        <v>6</v>
      </c>
      <c r="E10" s="44">
        <v>7.1</v>
      </c>
      <c r="F10" s="44">
        <v>8.36</v>
      </c>
      <c r="G10" s="44">
        <v>9.22</v>
      </c>
      <c r="H10" s="12"/>
    </row>
    <row r="11" spans="1:8" ht="15">
      <c r="A11" s="8" t="s">
        <v>124</v>
      </c>
      <c r="B11" s="9" t="s">
        <v>9</v>
      </c>
      <c r="C11" s="10" t="s">
        <v>7</v>
      </c>
      <c r="D11" s="10" t="s">
        <v>10</v>
      </c>
      <c r="E11" s="44">
        <v>-9.9</v>
      </c>
      <c r="F11" s="44">
        <v>-1</v>
      </c>
      <c r="G11" s="44"/>
      <c r="H11" s="12"/>
    </row>
    <row r="12" spans="1:8" ht="15.75" customHeight="1">
      <c r="A12" s="22" t="s">
        <v>11</v>
      </c>
      <c r="B12" s="23"/>
      <c r="C12" s="23"/>
      <c r="D12" s="23"/>
      <c r="E12" s="23"/>
      <c r="F12" s="23"/>
      <c r="G12" s="23"/>
      <c r="H12" s="24"/>
    </row>
    <row r="13" spans="1:8" ht="45">
      <c r="A13" s="8" t="s">
        <v>125</v>
      </c>
      <c r="B13" s="13" t="s">
        <v>12</v>
      </c>
      <c r="C13" s="10" t="s">
        <v>7</v>
      </c>
      <c r="D13" s="10" t="s">
        <v>13</v>
      </c>
      <c r="E13" s="44">
        <v>160562.22</v>
      </c>
      <c r="F13" s="44">
        <v>217678.23</v>
      </c>
      <c r="G13" s="44">
        <v>133694.99</v>
      </c>
      <c r="H13" s="12"/>
    </row>
    <row r="14" spans="1:8" ht="15">
      <c r="A14" s="21"/>
      <c r="B14" s="13" t="s">
        <v>76</v>
      </c>
      <c r="C14" s="10" t="s">
        <v>7</v>
      </c>
      <c r="D14" s="10" t="s">
        <v>13</v>
      </c>
      <c r="E14" s="44">
        <v>557.743</v>
      </c>
      <c r="F14" s="44">
        <v>187.275</v>
      </c>
      <c r="G14" s="44">
        <v>726.457</v>
      </c>
      <c r="H14" s="12"/>
    </row>
    <row r="15" spans="1:8" ht="15">
      <c r="A15" s="21"/>
      <c r="B15" s="13" t="s">
        <v>77</v>
      </c>
      <c r="C15" s="10" t="s">
        <v>7</v>
      </c>
      <c r="D15" s="10" t="s">
        <v>13</v>
      </c>
      <c r="E15" s="44">
        <v>5129.931</v>
      </c>
      <c r="F15" s="44">
        <v>4944.984</v>
      </c>
      <c r="G15" s="44">
        <v>4333.437</v>
      </c>
      <c r="H15" s="12"/>
    </row>
    <row r="16" spans="1:8" ht="30" customHeight="1">
      <c r="A16" s="21"/>
      <c r="B16" s="13" t="s">
        <v>78</v>
      </c>
      <c r="C16" s="10"/>
      <c r="D16" s="10" t="s">
        <v>14</v>
      </c>
      <c r="E16" s="44">
        <v>173.598</v>
      </c>
      <c r="F16" s="44">
        <v>808</v>
      </c>
      <c r="G16" s="44">
        <v>1035</v>
      </c>
      <c r="H16" s="12"/>
    </row>
    <row r="17" spans="1:8" ht="75">
      <c r="A17" s="8" t="s">
        <v>126</v>
      </c>
      <c r="B17" s="13" t="s">
        <v>15</v>
      </c>
      <c r="C17" s="10" t="s">
        <v>7</v>
      </c>
      <c r="D17" s="10" t="s">
        <v>16</v>
      </c>
      <c r="E17" s="44">
        <v>70.179</v>
      </c>
      <c r="F17" s="44">
        <f>F13*100/E13</f>
        <v>135.572508900288</v>
      </c>
      <c r="G17" s="44">
        <f>G13*100/F13</f>
        <v>61.41863152782894</v>
      </c>
      <c r="H17" s="12"/>
    </row>
    <row r="18" spans="1:8" ht="31.5" customHeight="1">
      <c r="A18" s="8" t="s">
        <v>127</v>
      </c>
      <c r="B18" s="13" t="s">
        <v>17</v>
      </c>
      <c r="C18" s="10" t="s">
        <v>7</v>
      </c>
      <c r="D18" s="10" t="s">
        <v>13</v>
      </c>
      <c r="E18" s="44">
        <v>168190.95</v>
      </c>
      <c r="F18" s="44">
        <v>192279.6</v>
      </c>
      <c r="G18" s="44">
        <v>148300.75</v>
      </c>
      <c r="H18" s="12"/>
    </row>
    <row r="19" spans="1:8" ht="15">
      <c r="A19" s="8"/>
      <c r="B19" s="13" t="s">
        <v>76</v>
      </c>
      <c r="C19" s="10" t="s">
        <v>7</v>
      </c>
      <c r="D19" s="10" t="s">
        <v>13</v>
      </c>
      <c r="E19" s="44">
        <v>632.51</v>
      </c>
      <c r="F19" s="44">
        <v>820.6</v>
      </c>
      <c r="G19" s="44">
        <v>196.7</v>
      </c>
      <c r="H19" s="12"/>
    </row>
    <row r="20" spans="1:8" ht="60">
      <c r="A20" s="8" t="s">
        <v>128</v>
      </c>
      <c r="B20" s="13" t="s">
        <v>18</v>
      </c>
      <c r="C20" s="10" t="s">
        <v>7</v>
      </c>
      <c r="D20" s="10" t="s">
        <v>16</v>
      </c>
      <c r="E20" s="45"/>
      <c r="F20" s="44">
        <f>F18*100/E18</f>
        <v>114.3222034241438</v>
      </c>
      <c r="G20" s="44">
        <f>G18*100/F18</f>
        <v>77.12765680810652</v>
      </c>
      <c r="H20" s="12"/>
    </row>
    <row r="21" spans="1:8" ht="15">
      <c r="A21" s="8" t="s">
        <v>129</v>
      </c>
      <c r="B21" s="13" t="s">
        <v>19</v>
      </c>
      <c r="C21" s="10" t="s">
        <v>20</v>
      </c>
      <c r="D21" s="10" t="s">
        <v>3</v>
      </c>
      <c r="E21" s="43">
        <v>1261</v>
      </c>
      <c r="F21" s="43">
        <v>917</v>
      </c>
      <c r="G21" s="43">
        <v>970</v>
      </c>
      <c r="H21" s="12"/>
    </row>
    <row r="22" spans="1:8" ht="15.75" customHeight="1">
      <c r="A22" s="22" t="s">
        <v>22</v>
      </c>
      <c r="B22" s="23"/>
      <c r="C22" s="23"/>
      <c r="D22" s="23"/>
      <c r="E22" s="23"/>
      <c r="F22" s="23"/>
      <c r="G22" s="23"/>
      <c r="H22" s="24"/>
    </row>
    <row r="23" spans="1:8" ht="30">
      <c r="A23" s="8" t="s">
        <v>130</v>
      </c>
      <c r="B23" s="13" t="s">
        <v>23</v>
      </c>
      <c r="C23" s="10" t="s">
        <v>21</v>
      </c>
      <c r="D23" s="10" t="s">
        <v>24</v>
      </c>
      <c r="E23" s="44">
        <v>529851.71</v>
      </c>
      <c r="F23" s="44">
        <v>463157.6</v>
      </c>
      <c r="G23" s="44"/>
      <c r="H23" s="12"/>
    </row>
    <row r="24" spans="1:8" ht="15.75" customHeight="1">
      <c r="A24" s="8" t="s">
        <v>131</v>
      </c>
      <c r="B24" s="13" t="s">
        <v>25</v>
      </c>
      <c r="C24" s="10" t="s">
        <v>7</v>
      </c>
      <c r="D24" s="10" t="s">
        <v>26</v>
      </c>
      <c r="E24" s="44">
        <v>5198.5</v>
      </c>
      <c r="F24" s="44">
        <v>0.6849</v>
      </c>
      <c r="G24" s="44">
        <v>13.0853</v>
      </c>
      <c r="H24" s="12"/>
    </row>
    <row r="25" spans="1:8" ht="15">
      <c r="A25" s="25"/>
      <c r="B25" s="13" t="s">
        <v>82</v>
      </c>
      <c r="C25" s="10" t="s">
        <v>21</v>
      </c>
      <c r="D25" s="10" t="s">
        <v>26</v>
      </c>
      <c r="E25" s="44">
        <v>3.6605</v>
      </c>
      <c r="F25" s="44"/>
      <c r="G25" s="44"/>
      <c r="H25" s="12"/>
    </row>
    <row r="26" spans="1:8" ht="15">
      <c r="A26" s="26"/>
      <c r="B26" s="13" t="s">
        <v>83</v>
      </c>
      <c r="C26" s="10" t="s">
        <v>7</v>
      </c>
      <c r="D26" s="10" t="s">
        <v>16</v>
      </c>
      <c r="E26" s="44">
        <v>160</v>
      </c>
      <c r="F26" s="44">
        <f>F24*100/E24</f>
        <v>0.013174954313744349</v>
      </c>
      <c r="G26" s="44">
        <f>G24*100/F24</f>
        <v>1910.5416849175062</v>
      </c>
      <c r="H26" s="12"/>
    </row>
    <row r="27" spans="1:8" ht="15">
      <c r="A27" s="27"/>
      <c r="B27" s="13" t="s">
        <v>82</v>
      </c>
      <c r="C27" s="10" t="s">
        <v>21</v>
      </c>
      <c r="D27" s="10" t="s">
        <v>16</v>
      </c>
      <c r="E27" s="45"/>
      <c r="F27" s="45"/>
      <c r="G27" s="45"/>
      <c r="H27" s="12"/>
    </row>
    <row r="28" spans="1:8" ht="15.75" customHeight="1">
      <c r="A28" s="8" t="s">
        <v>132</v>
      </c>
      <c r="B28" s="13" t="s">
        <v>27</v>
      </c>
      <c r="C28" s="10"/>
      <c r="D28" s="10"/>
      <c r="E28" s="45"/>
      <c r="F28" s="45"/>
      <c r="G28" s="45"/>
      <c r="H28" s="12"/>
    </row>
    <row r="29" spans="1:8" ht="15">
      <c r="A29" s="25"/>
      <c r="B29" s="13" t="s">
        <v>84</v>
      </c>
      <c r="C29" s="10" t="s">
        <v>29</v>
      </c>
      <c r="D29" s="10" t="s">
        <v>28</v>
      </c>
      <c r="E29" s="45">
        <v>271</v>
      </c>
      <c r="F29" s="45" t="s">
        <v>183</v>
      </c>
      <c r="G29" s="45" t="s">
        <v>183</v>
      </c>
      <c r="H29" s="12"/>
    </row>
    <row r="30" spans="1:8" ht="15">
      <c r="A30" s="27"/>
      <c r="B30" s="13" t="s">
        <v>85</v>
      </c>
      <c r="C30" s="10" t="s">
        <v>29</v>
      </c>
      <c r="D30" s="10" t="s">
        <v>28</v>
      </c>
      <c r="E30" s="45" t="s">
        <v>183</v>
      </c>
      <c r="F30" s="45" t="s">
        <v>183</v>
      </c>
      <c r="G30" s="45" t="s">
        <v>183</v>
      </c>
      <c r="H30" s="12"/>
    </row>
    <row r="31" spans="1:8" ht="15.75" customHeight="1">
      <c r="A31" s="8" t="s">
        <v>133</v>
      </c>
      <c r="B31" s="13" t="s">
        <v>30</v>
      </c>
      <c r="C31" s="10" t="s">
        <v>21</v>
      </c>
      <c r="D31" s="10" t="s">
        <v>26</v>
      </c>
      <c r="E31" s="45" t="s">
        <v>183</v>
      </c>
      <c r="F31" s="45" t="s">
        <v>183</v>
      </c>
      <c r="G31" s="45" t="s">
        <v>183</v>
      </c>
      <c r="H31" s="12"/>
    </row>
    <row r="32" spans="1:8" ht="15">
      <c r="A32" s="22" t="s">
        <v>31</v>
      </c>
      <c r="B32" s="23"/>
      <c r="C32" s="23"/>
      <c r="D32" s="23"/>
      <c r="E32" s="23"/>
      <c r="F32" s="23"/>
      <c r="G32" s="23"/>
      <c r="H32" s="24"/>
    </row>
    <row r="33" spans="1:8" ht="15.75" customHeight="1">
      <c r="A33" s="8" t="s">
        <v>134</v>
      </c>
      <c r="B33" s="13" t="s">
        <v>32</v>
      </c>
      <c r="C33" s="10" t="s">
        <v>21</v>
      </c>
      <c r="D33" s="10" t="s">
        <v>3</v>
      </c>
      <c r="E33" s="43">
        <v>22797</v>
      </c>
      <c r="F33" s="43">
        <v>22596</v>
      </c>
      <c r="G33" s="43">
        <v>22959</v>
      </c>
      <c r="H33" s="12"/>
    </row>
    <row r="34" spans="1:8" ht="30">
      <c r="A34" s="8" t="s">
        <v>135</v>
      </c>
      <c r="B34" s="13" t="s">
        <v>33</v>
      </c>
      <c r="C34" s="10" t="s">
        <v>34</v>
      </c>
      <c r="D34" s="10" t="s">
        <v>24</v>
      </c>
      <c r="E34" s="44">
        <v>16610</v>
      </c>
      <c r="F34" s="44">
        <v>16667</v>
      </c>
      <c r="G34" s="44">
        <v>17286</v>
      </c>
      <c r="H34" s="12"/>
    </row>
    <row r="35" spans="1:8" ht="47.25" customHeight="1">
      <c r="A35" s="8" t="s">
        <v>136</v>
      </c>
      <c r="B35" s="13" t="s">
        <v>35</v>
      </c>
      <c r="C35" s="10" t="s">
        <v>36</v>
      </c>
      <c r="D35" s="10" t="s">
        <v>24</v>
      </c>
      <c r="E35" s="44">
        <v>104848</v>
      </c>
      <c r="F35" s="44">
        <v>99486</v>
      </c>
      <c r="G35" s="44">
        <v>96770</v>
      </c>
      <c r="H35" s="20" t="s">
        <v>185</v>
      </c>
    </row>
    <row r="36" spans="1:8" ht="48" customHeight="1">
      <c r="A36" s="8" t="s">
        <v>137</v>
      </c>
      <c r="B36" s="13" t="s">
        <v>37</v>
      </c>
      <c r="C36" s="10" t="s">
        <v>7</v>
      </c>
      <c r="D36" s="10" t="s">
        <v>16</v>
      </c>
      <c r="E36" s="44">
        <v>103.4</v>
      </c>
      <c r="F36" s="44">
        <f>F35*100/E35</f>
        <v>94.88593010834732</v>
      </c>
      <c r="G36" s="44">
        <v>103.6</v>
      </c>
      <c r="H36" s="20" t="s">
        <v>185</v>
      </c>
    </row>
    <row r="37" spans="1:8" ht="30">
      <c r="A37" s="8" t="s">
        <v>138</v>
      </c>
      <c r="B37" s="13" t="s">
        <v>38</v>
      </c>
      <c r="C37" s="10" t="s">
        <v>7</v>
      </c>
      <c r="D37" s="10" t="s">
        <v>16</v>
      </c>
      <c r="E37" s="44">
        <f>E35/E48%</f>
        <v>100390.65492148603</v>
      </c>
      <c r="F37" s="44">
        <f>F35/F48%</f>
        <v>97078.4543325527</v>
      </c>
      <c r="G37" s="44">
        <f>G35/G48%</f>
        <v>93933.21685109688</v>
      </c>
      <c r="H37" s="12"/>
    </row>
    <row r="38" spans="1:8" ht="15.75" customHeight="1">
      <c r="A38" s="8" t="s">
        <v>139</v>
      </c>
      <c r="B38" s="13" t="s">
        <v>39</v>
      </c>
      <c r="C38" s="10" t="s">
        <v>7</v>
      </c>
      <c r="D38" s="10" t="s">
        <v>13</v>
      </c>
      <c r="E38" s="45" t="s">
        <v>183</v>
      </c>
      <c r="F38" s="45" t="s">
        <v>183</v>
      </c>
      <c r="G38" s="45"/>
      <c r="H38" s="12"/>
    </row>
    <row r="39" spans="1:8" ht="20.25" customHeight="1">
      <c r="A39" s="8" t="s">
        <v>140</v>
      </c>
      <c r="B39" s="13" t="s">
        <v>40</v>
      </c>
      <c r="C39" s="10" t="s">
        <v>41</v>
      </c>
      <c r="D39" s="10" t="s">
        <v>10</v>
      </c>
      <c r="E39" s="43">
        <v>10311</v>
      </c>
      <c r="F39" s="45" t="s">
        <v>183</v>
      </c>
      <c r="G39" s="45" t="s">
        <v>183</v>
      </c>
      <c r="H39" s="12"/>
    </row>
    <row r="40" spans="1:8" ht="15.75" customHeight="1">
      <c r="A40" s="8" t="s">
        <v>141</v>
      </c>
      <c r="B40" s="13" t="s">
        <v>42</v>
      </c>
      <c r="C40" s="10" t="s">
        <v>41</v>
      </c>
      <c r="D40" s="10" t="s">
        <v>24</v>
      </c>
      <c r="E40" s="44">
        <v>21173</v>
      </c>
      <c r="F40" s="45" t="s">
        <v>183</v>
      </c>
      <c r="G40" s="45" t="s">
        <v>183</v>
      </c>
      <c r="H40" s="12"/>
    </row>
    <row r="41" spans="1:8" ht="31.5" customHeight="1">
      <c r="A41" s="8" t="s">
        <v>142</v>
      </c>
      <c r="B41" s="13" t="s">
        <v>43</v>
      </c>
      <c r="C41" s="10" t="s">
        <v>44</v>
      </c>
      <c r="D41" s="10" t="s">
        <v>10</v>
      </c>
      <c r="E41" s="45">
        <v>454</v>
      </c>
      <c r="F41" s="45">
        <v>304</v>
      </c>
      <c r="G41" s="45">
        <v>280</v>
      </c>
      <c r="H41" s="12"/>
    </row>
    <row r="42" spans="1:8" ht="45">
      <c r="A42" s="8" t="s">
        <v>143</v>
      </c>
      <c r="B42" s="13" t="s">
        <v>45</v>
      </c>
      <c r="C42" s="10" t="s">
        <v>44</v>
      </c>
      <c r="D42" s="10" t="s">
        <v>10</v>
      </c>
      <c r="E42" s="44">
        <f>E41/398</f>
        <v>1.1407035175879396</v>
      </c>
      <c r="F42" s="44">
        <f>F41/422</f>
        <v>0.7203791469194313</v>
      </c>
      <c r="G42" s="44">
        <f>G41/761</f>
        <v>0.3679369250985545</v>
      </c>
      <c r="H42" s="12"/>
    </row>
    <row r="43" spans="1:8" ht="15.75" customHeight="1">
      <c r="A43" s="22" t="s">
        <v>46</v>
      </c>
      <c r="B43" s="23"/>
      <c r="C43" s="23"/>
      <c r="D43" s="23"/>
      <c r="E43" s="23"/>
      <c r="F43" s="23"/>
      <c r="G43" s="23"/>
      <c r="H43" s="24"/>
    </row>
    <row r="44" spans="1:8" ht="30">
      <c r="A44" s="8" t="s">
        <v>144</v>
      </c>
      <c r="B44" s="13" t="s">
        <v>47</v>
      </c>
      <c r="C44" s="10" t="s">
        <v>49</v>
      </c>
      <c r="D44" s="10" t="s">
        <v>48</v>
      </c>
      <c r="E44" s="44">
        <v>41.558</v>
      </c>
      <c r="F44" s="44">
        <v>90.367</v>
      </c>
      <c r="G44" s="45"/>
      <c r="H44" s="12"/>
    </row>
    <row r="45" spans="1:8" ht="30" customHeight="1">
      <c r="A45" s="8" t="s">
        <v>145</v>
      </c>
      <c r="B45" s="13" t="s">
        <v>50</v>
      </c>
      <c r="C45" s="10" t="s">
        <v>7</v>
      </c>
      <c r="D45" s="10" t="s">
        <v>16</v>
      </c>
      <c r="E45" s="44">
        <v>91.4</v>
      </c>
      <c r="F45" s="44">
        <v>106.5</v>
      </c>
      <c r="G45" s="45"/>
      <c r="H45" s="12"/>
    </row>
    <row r="46" spans="1:8" ht="15.75" customHeight="1">
      <c r="A46" s="22" t="s">
        <v>51</v>
      </c>
      <c r="B46" s="23"/>
      <c r="C46" s="23"/>
      <c r="D46" s="23"/>
      <c r="E46" s="23"/>
      <c r="F46" s="23"/>
      <c r="G46" s="23"/>
      <c r="H46" s="24"/>
    </row>
    <row r="47" spans="1:8" ht="15.75" customHeight="1">
      <c r="A47" s="8" t="s">
        <v>146</v>
      </c>
      <c r="B47" s="13" t="s">
        <v>52</v>
      </c>
      <c r="C47" s="10"/>
      <c r="D47" s="10"/>
      <c r="E47" s="11"/>
      <c r="F47" s="11"/>
      <c r="G47" s="11"/>
      <c r="H47" s="12"/>
    </row>
    <row r="48" spans="1:8" ht="15">
      <c r="A48" s="25"/>
      <c r="B48" s="13" t="s">
        <v>86</v>
      </c>
      <c r="C48" s="10" t="s">
        <v>7</v>
      </c>
      <c r="D48" s="10" t="s">
        <v>16</v>
      </c>
      <c r="E48" s="44">
        <v>104.44</v>
      </c>
      <c r="F48" s="44">
        <v>102.48</v>
      </c>
      <c r="G48" s="44">
        <v>103.02</v>
      </c>
      <c r="H48" s="12"/>
    </row>
    <row r="49" spans="1:8" ht="15">
      <c r="A49" s="26"/>
      <c r="B49" s="13" t="s">
        <v>87</v>
      </c>
      <c r="C49" s="10" t="s">
        <v>7</v>
      </c>
      <c r="D49" s="10" t="s">
        <v>16</v>
      </c>
      <c r="E49" s="44">
        <v>101.94</v>
      </c>
      <c r="F49" s="44">
        <v>101.15</v>
      </c>
      <c r="G49" s="44">
        <v>103.55</v>
      </c>
      <c r="H49" s="12"/>
    </row>
    <row r="50" spans="1:8" ht="15">
      <c r="A50" s="26"/>
      <c r="B50" s="13" t="s">
        <v>88</v>
      </c>
      <c r="C50" s="10" t="s">
        <v>7</v>
      </c>
      <c r="D50" s="10" t="s">
        <v>16</v>
      </c>
      <c r="E50" s="44">
        <v>104.3</v>
      </c>
      <c r="F50" s="44">
        <v>103.31</v>
      </c>
      <c r="G50" s="44">
        <v>102.57</v>
      </c>
      <c r="H50" s="12"/>
    </row>
    <row r="51" spans="1:8" ht="15">
      <c r="A51" s="27"/>
      <c r="B51" s="13" t="s">
        <v>89</v>
      </c>
      <c r="C51" s="10" t="s">
        <v>7</v>
      </c>
      <c r="D51" s="10" t="s">
        <v>16</v>
      </c>
      <c r="E51" s="44">
        <v>108.11</v>
      </c>
      <c r="F51" s="44">
        <v>104.99</v>
      </c>
      <c r="G51" s="44">
        <v>106.4</v>
      </c>
      <c r="H51" s="12"/>
    </row>
    <row r="52" spans="1:8" ht="15.75" customHeight="1">
      <c r="A52" s="8" t="s">
        <v>147</v>
      </c>
      <c r="B52" s="13" t="s">
        <v>53</v>
      </c>
      <c r="C52" s="10"/>
      <c r="D52" s="10"/>
      <c r="E52" s="45"/>
      <c r="F52" s="45"/>
      <c r="G52" s="45"/>
      <c r="H52" s="12"/>
    </row>
    <row r="53" spans="1:8" ht="15">
      <c r="A53" s="25"/>
      <c r="B53" s="13" t="s">
        <v>90</v>
      </c>
      <c r="C53" s="10" t="s">
        <v>21</v>
      </c>
      <c r="D53" s="10" t="s">
        <v>24</v>
      </c>
      <c r="E53" s="44">
        <v>2949.2</v>
      </c>
      <c r="F53" s="44">
        <v>3076</v>
      </c>
      <c r="G53" s="44">
        <v>2656.88</v>
      </c>
      <c r="H53" s="12"/>
    </row>
    <row r="54" spans="1:8" ht="15">
      <c r="A54" s="27"/>
      <c r="B54" s="13" t="s">
        <v>91</v>
      </c>
      <c r="C54" s="10" t="s">
        <v>21</v>
      </c>
      <c r="D54" s="10" t="s">
        <v>24</v>
      </c>
      <c r="E54" s="45"/>
      <c r="F54" s="45"/>
      <c r="G54" s="45"/>
      <c r="H54" s="12"/>
    </row>
    <row r="55" spans="1:8" ht="15.75" customHeight="1">
      <c r="A55" s="8" t="s">
        <v>148</v>
      </c>
      <c r="B55" s="13" t="s">
        <v>54</v>
      </c>
      <c r="C55" s="10"/>
      <c r="D55" s="10"/>
      <c r="E55" s="45"/>
      <c r="F55" s="45"/>
      <c r="G55" s="45"/>
      <c r="H55" s="12"/>
    </row>
    <row r="56" spans="1:8" ht="15">
      <c r="A56" s="25"/>
      <c r="B56" s="13" t="s">
        <v>92</v>
      </c>
      <c r="C56" s="10" t="s">
        <v>21</v>
      </c>
      <c r="D56" s="10"/>
      <c r="E56" s="45"/>
      <c r="F56" s="45"/>
      <c r="G56" s="45"/>
      <c r="H56" s="12"/>
    </row>
    <row r="57" spans="1:8" ht="15">
      <c r="A57" s="26"/>
      <c r="B57" s="13" t="s">
        <v>93</v>
      </c>
      <c r="C57" s="10" t="s">
        <v>21</v>
      </c>
      <c r="D57" s="10" t="s">
        <v>55</v>
      </c>
      <c r="E57" s="45">
        <v>3.98</v>
      </c>
      <c r="F57" s="45">
        <v>4.13</v>
      </c>
      <c r="G57" s="45">
        <v>4.33</v>
      </c>
      <c r="H57" s="12"/>
    </row>
    <row r="58" spans="1:8" ht="15">
      <c r="A58" s="26"/>
      <c r="B58" s="13" t="s">
        <v>94</v>
      </c>
      <c r="C58" s="10" t="s">
        <v>21</v>
      </c>
      <c r="D58" s="10" t="s">
        <v>55</v>
      </c>
      <c r="E58" s="45"/>
      <c r="F58" s="45"/>
      <c r="G58" s="45"/>
      <c r="H58" s="12"/>
    </row>
    <row r="59" spans="1:8" ht="15">
      <c r="A59" s="26"/>
      <c r="B59" s="13" t="s">
        <v>95</v>
      </c>
      <c r="C59" s="10" t="s">
        <v>21</v>
      </c>
      <c r="D59" s="10"/>
      <c r="E59" s="45"/>
      <c r="F59" s="45"/>
      <c r="G59" s="45"/>
      <c r="H59" s="12"/>
    </row>
    <row r="60" spans="1:8" ht="15">
      <c r="A60" s="26"/>
      <c r="B60" s="13" t="s">
        <v>93</v>
      </c>
      <c r="C60" s="10" t="s">
        <v>21</v>
      </c>
      <c r="D60" s="10" t="s">
        <v>55</v>
      </c>
      <c r="E60" s="45"/>
      <c r="F60" s="45"/>
      <c r="G60" s="45"/>
      <c r="H60" s="12"/>
    </row>
    <row r="61" spans="1:8" ht="15">
      <c r="A61" s="27"/>
      <c r="B61" s="13" t="s">
        <v>94</v>
      </c>
      <c r="C61" s="10" t="s">
        <v>21</v>
      </c>
      <c r="D61" s="10" t="s">
        <v>55</v>
      </c>
      <c r="E61" s="45"/>
      <c r="F61" s="45"/>
      <c r="G61" s="45"/>
      <c r="H61" s="12"/>
    </row>
    <row r="62" spans="1:8" ht="30">
      <c r="A62" s="8" t="s">
        <v>149</v>
      </c>
      <c r="B62" s="13" t="s">
        <v>56</v>
      </c>
      <c r="C62" s="10" t="s">
        <v>21</v>
      </c>
      <c r="D62" s="10" t="s">
        <v>24</v>
      </c>
      <c r="E62" s="44">
        <v>27</v>
      </c>
      <c r="F62" s="44">
        <v>27</v>
      </c>
      <c r="G62" s="44">
        <v>30</v>
      </c>
      <c r="H62" s="12"/>
    </row>
    <row r="63" spans="1:8" ht="15.75" customHeight="1">
      <c r="A63" s="22" t="s">
        <v>57</v>
      </c>
      <c r="B63" s="23"/>
      <c r="C63" s="23"/>
      <c r="D63" s="23"/>
      <c r="E63" s="23"/>
      <c r="F63" s="23"/>
      <c r="G63" s="23"/>
      <c r="H63" s="24"/>
    </row>
    <row r="64" spans="1:8" ht="15.75" customHeight="1">
      <c r="A64" s="13" t="s">
        <v>150</v>
      </c>
      <c r="B64" s="13" t="s">
        <v>58</v>
      </c>
      <c r="C64" s="10" t="s">
        <v>7</v>
      </c>
      <c r="D64" s="10" t="s">
        <v>26</v>
      </c>
      <c r="E64" s="44">
        <v>671.78915</v>
      </c>
      <c r="F64" s="44">
        <v>664.9</v>
      </c>
      <c r="G64" s="44">
        <v>672.2</v>
      </c>
      <c r="H64" s="12"/>
    </row>
    <row r="65" spans="1:8" ht="15">
      <c r="A65" s="13"/>
      <c r="B65" s="13" t="s">
        <v>59</v>
      </c>
      <c r="C65" s="10" t="s">
        <v>21</v>
      </c>
      <c r="D65" s="10" t="s">
        <v>26</v>
      </c>
      <c r="E65" s="44">
        <v>44.1</v>
      </c>
      <c r="F65" s="44">
        <v>43.94</v>
      </c>
      <c r="G65" s="44">
        <v>43.875</v>
      </c>
      <c r="H65" s="12"/>
    </row>
    <row r="66" spans="1:8" ht="15.75" customHeight="1">
      <c r="A66" s="13" t="s">
        <v>151</v>
      </c>
      <c r="B66" s="13" t="s">
        <v>60</v>
      </c>
      <c r="C66" s="10" t="s">
        <v>21</v>
      </c>
      <c r="D66" s="10" t="s">
        <v>26</v>
      </c>
      <c r="E66" s="44">
        <v>8.495</v>
      </c>
      <c r="F66" s="44">
        <v>8.495</v>
      </c>
      <c r="G66" s="44">
        <v>8.495</v>
      </c>
      <c r="H66" s="12"/>
    </row>
    <row r="67" spans="1:8" ht="15.75" customHeight="1">
      <c r="A67" s="13" t="s">
        <v>169</v>
      </c>
      <c r="B67" s="13" t="s">
        <v>159</v>
      </c>
      <c r="C67" s="10" t="s">
        <v>21</v>
      </c>
      <c r="D67" s="10" t="s">
        <v>62</v>
      </c>
      <c r="E67" s="43">
        <v>156</v>
      </c>
      <c r="F67" s="43">
        <v>156</v>
      </c>
      <c r="G67" s="43">
        <v>162</v>
      </c>
      <c r="H67" s="12"/>
    </row>
    <row r="68" spans="1:8" ht="15.75" customHeight="1">
      <c r="A68" s="14"/>
      <c r="B68" s="28" t="s">
        <v>165</v>
      </c>
      <c r="C68" s="28"/>
      <c r="D68" s="28"/>
      <c r="E68" s="28"/>
      <c r="F68" s="28"/>
      <c r="G68" s="28"/>
      <c r="H68" s="28"/>
    </row>
    <row r="69" spans="1:8" ht="15.75" customHeight="1">
      <c r="A69" s="14" t="s">
        <v>173</v>
      </c>
      <c r="B69" s="13" t="s">
        <v>168</v>
      </c>
      <c r="C69" s="10" t="s">
        <v>21</v>
      </c>
      <c r="D69" s="10" t="s">
        <v>62</v>
      </c>
      <c r="E69" s="45">
        <v>22</v>
      </c>
      <c r="F69" s="45">
        <v>16</v>
      </c>
      <c r="G69" s="45">
        <v>10</v>
      </c>
      <c r="H69" s="12"/>
    </row>
    <row r="70" spans="1:8" ht="15.75" customHeight="1">
      <c r="A70" s="14"/>
      <c r="B70" s="13" t="s">
        <v>160</v>
      </c>
      <c r="C70" s="10" t="s">
        <v>21</v>
      </c>
      <c r="D70" s="10" t="s">
        <v>62</v>
      </c>
      <c r="E70" s="45">
        <v>22</v>
      </c>
      <c r="F70" s="45">
        <v>16</v>
      </c>
      <c r="G70" s="45">
        <v>10</v>
      </c>
      <c r="H70" s="12"/>
    </row>
    <row r="71" spans="1:8" ht="15.75" customHeight="1">
      <c r="A71" s="14" t="s">
        <v>174</v>
      </c>
      <c r="B71" s="13" t="s">
        <v>161</v>
      </c>
      <c r="C71" s="10" t="s">
        <v>21</v>
      </c>
      <c r="D71" s="10" t="s">
        <v>62</v>
      </c>
      <c r="E71" s="45">
        <v>60</v>
      </c>
      <c r="F71" s="45">
        <v>70</v>
      </c>
      <c r="G71" s="45">
        <v>90</v>
      </c>
      <c r="H71" s="12"/>
    </row>
    <row r="72" spans="1:8" ht="15.75" customHeight="1">
      <c r="A72" s="14"/>
      <c r="B72" s="13" t="s">
        <v>162</v>
      </c>
      <c r="C72" s="10" t="s">
        <v>21</v>
      </c>
      <c r="D72" s="10" t="s">
        <v>62</v>
      </c>
      <c r="E72" s="45">
        <v>60</v>
      </c>
      <c r="F72" s="45">
        <v>70</v>
      </c>
      <c r="G72" s="45">
        <v>90</v>
      </c>
      <c r="H72" s="12"/>
    </row>
    <row r="73" spans="1:8" ht="15.75" customHeight="1">
      <c r="A73" s="14" t="s">
        <v>175</v>
      </c>
      <c r="B73" s="13" t="s">
        <v>163</v>
      </c>
      <c r="C73" s="10" t="s">
        <v>21</v>
      </c>
      <c r="D73" s="10" t="s">
        <v>62</v>
      </c>
      <c r="E73" s="45">
        <v>4</v>
      </c>
      <c r="F73" s="45">
        <v>4</v>
      </c>
      <c r="G73" s="45">
        <v>6</v>
      </c>
      <c r="H73" s="12"/>
    </row>
    <row r="74" spans="1:8" ht="15.75" customHeight="1">
      <c r="A74" s="14"/>
      <c r="B74" s="13" t="s">
        <v>162</v>
      </c>
      <c r="C74" s="10" t="s">
        <v>21</v>
      </c>
      <c r="D74" s="10" t="s">
        <v>62</v>
      </c>
      <c r="E74" s="45">
        <v>4</v>
      </c>
      <c r="F74" s="45">
        <v>4</v>
      </c>
      <c r="G74" s="45">
        <v>6</v>
      </c>
      <c r="H74" s="12"/>
    </row>
    <row r="75" spans="1:8" ht="15.75" customHeight="1">
      <c r="A75" s="14" t="s">
        <v>176</v>
      </c>
      <c r="B75" s="13" t="s">
        <v>163</v>
      </c>
      <c r="C75" s="10" t="s">
        <v>21</v>
      </c>
      <c r="D75" s="10" t="s">
        <v>62</v>
      </c>
      <c r="E75" s="45"/>
      <c r="F75" s="45"/>
      <c r="G75" s="45"/>
      <c r="H75" s="12"/>
    </row>
    <row r="76" spans="1:8" ht="15.75" customHeight="1">
      <c r="A76" s="14"/>
      <c r="B76" s="13" t="s">
        <v>166</v>
      </c>
      <c r="C76" s="10" t="s">
        <v>21</v>
      </c>
      <c r="D76" s="10" t="s">
        <v>62</v>
      </c>
      <c r="E76" s="45">
        <v>4</v>
      </c>
      <c r="F76" s="45">
        <v>4</v>
      </c>
      <c r="G76" s="45">
        <v>4</v>
      </c>
      <c r="H76" s="12"/>
    </row>
    <row r="77" spans="1:8" ht="15.75" customHeight="1">
      <c r="A77" s="14"/>
      <c r="B77" s="13" t="s">
        <v>167</v>
      </c>
      <c r="C77" s="10" t="s">
        <v>21</v>
      </c>
      <c r="D77" s="10" t="s">
        <v>62</v>
      </c>
      <c r="E77" s="45">
        <v>0</v>
      </c>
      <c r="F77" s="45">
        <v>0</v>
      </c>
      <c r="G77" s="45">
        <v>2</v>
      </c>
      <c r="H77" s="12"/>
    </row>
    <row r="78" spans="1:8" ht="15.75" customHeight="1">
      <c r="A78" s="14" t="s">
        <v>177</v>
      </c>
      <c r="B78" s="13" t="s">
        <v>164</v>
      </c>
      <c r="C78" s="10" t="s">
        <v>21</v>
      </c>
      <c r="D78" s="10" t="s">
        <v>3</v>
      </c>
      <c r="E78" s="45">
        <v>1612.1</v>
      </c>
      <c r="F78" s="45">
        <v>907.6</v>
      </c>
      <c r="G78" s="45">
        <v>461.07</v>
      </c>
      <c r="H78" s="12"/>
    </row>
    <row r="79" spans="1:8" ht="15.75" customHeight="1">
      <c r="A79" s="14"/>
      <c r="B79" s="13" t="s">
        <v>162</v>
      </c>
      <c r="C79" s="10" t="s">
        <v>21</v>
      </c>
      <c r="D79" s="10" t="s">
        <v>3</v>
      </c>
      <c r="E79" s="45">
        <v>1612.1</v>
      </c>
      <c r="F79" s="45">
        <v>907.6</v>
      </c>
      <c r="G79" s="45">
        <v>461.07</v>
      </c>
      <c r="H79" s="12"/>
    </row>
    <row r="80" spans="1:8" ht="15.75" customHeight="1">
      <c r="A80" s="22" t="s">
        <v>171</v>
      </c>
      <c r="B80" s="23"/>
      <c r="C80" s="23"/>
      <c r="D80" s="23"/>
      <c r="E80" s="23"/>
      <c r="F80" s="23"/>
      <c r="G80" s="23"/>
      <c r="H80" s="24"/>
    </row>
    <row r="81" spans="1:8" ht="15.75" customHeight="1">
      <c r="A81" s="8" t="s">
        <v>152</v>
      </c>
      <c r="B81" s="13" t="s">
        <v>61</v>
      </c>
      <c r="C81" s="10" t="s">
        <v>21</v>
      </c>
      <c r="D81" s="10" t="s">
        <v>62</v>
      </c>
      <c r="E81" s="45">
        <v>14</v>
      </c>
      <c r="F81" s="45">
        <v>14</v>
      </c>
      <c r="G81" s="45">
        <v>14</v>
      </c>
      <c r="H81" s="12"/>
    </row>
    <row r="82" spans="1:8" ht="15">
      <c r="A82" s="8"/>
      <c r="B82" s="13" t="s">
        <v>96</v>
      </c>
      <c r="C82" s="10" t="s">
        <v>21</v>
      </c>
      <c r="D82" s="10" t="s">
        <v>62</v>
      </c>
      <c r="E82" s="45">
        <v>2</v>
      </c>
      <c r="F82" s="45">
        <v>3</v>
      </c>
      <c r="G82" s="45">
        <v>0</v>
      </c>
      <c r="H82" s="12"/>
    </row>
    <row r="83" spans="1:8" ht="30">
      <c r="A83" s="8" t="s">
        <v>153</v>
      </c>
      <c r="B83" s="13" t="s">
        <v>63</v>
      </c>
      <c r="C83" s="10" t="s">
        <v>21</v>
      </c>
      <c r="D83" s="10" t="s">
        <v>28</v>
      </c>
      <c r="E83" s="43">
        <v>2737</v>
      </c>
      <c r="F83" s="43">
        <v>2887</v>
      </c>
      <c r="G83" s="43">
        <v>2894</v>
      </c>
      <c r="H83" s="12"/>
    </row>
    <row r="84" spans="1:8" ht="15">
      <c r="A84" s="8"/>
      <c r="B84" s="13" t="s">
        <v>97</v>
      </c>
      <c r="C84" s="10" t="s">
        <v>21</v>
      </c>
      <c r="D84" s="10" t="s">
        <v>28</v>
      </c>
      <c r="E84" s="45">
        <v>520</v>
      </c>
      <c r="F84" s="45">
        <v>708</v>
      </c>
      <c r="G84" s="45">
        <v>0</v>
      </c>
      <c r="H84" s="12"/>
    </row>
    <row r="85" spans="1:8" ht="30">
      <c r="A85" s="8" t="s">
        <v>154</v>
      </c>
      <c r="B85" s="13" t="s">
        <v>64</v>
      </c>
      <c r="C85" s="10" t="s">
        <v>21</v>
      </c>
      <c r="D85" s="10" t="s">
        <v>10</v>
      </c>
      <c r="E85" s="43">
        <v>2737</v>
      </c>
      <c r="F85" s="43">
        <v>2887</v>
      </c>
      <c r="G85" s="43">
        <v>2894</v>
      </c>
      <c r="H85" s="12"/>
    </row>
    <row r="86" spans="1:8" ht="15">
      <c r="A86" s="8"/>
      <c r="B86" s="13" t="s">
        <v>98</v>
      </c>
      <c r="C86" s="10" t="s">
        <v>21</v>
      </c>
      <c r="D86" s="10" t="s">
        <v>10</v>
      </c>
      <c r="E86" s="45">
        <v>520</v>
      </c>
      <c r="F86" s="45">
        <v>708</v>
      </c>
      <c r="G86" s="45">
        <v>0</v>
      </c>
      <c r="H86" s="12"/>
    </row>
    <row r="87" spans="1:8" ht="30">
      <c r="A87" s="8" t="s">
        <v>155</v>
      </c>
      <c r="B87" s="13" t="s">
        <v>65</v>
      </c>
      <c r="C87" s="10" t="s">
        <v>21</v>
      </c>
      <c r="D87" s="10" t="s">
        <v>10</v>
      </c>
      <c r="E87" s="43">
        <v>3125</v>
      </c>
      <c r="F87" s="43">
        <v>3163</v>
      </c>
      <c r="G87" s="43">
        <v>3140</v>
      </c>
      <c r="H87" s="12"/>
    </row>
    <row r="88" spans="1:8" ht="15">
      <c r="A88" s="8"/>
      <c r="B88" s="13" t="s">
        <v>97</v>
      </c>
      <c r="C88" s="10" t="s">
        <v>21</v>
      </c>
      <c r="D88" s="10" t="s">
        <v>10</v>
      </c>
      <c r="E88" s="43">
        <v>3125</v>
      </c>
      <c r="F88" s="43">
        <v>3163</v>
      </c>
      <c r="G88" s="43">
        <v>3140</v>
      </c>
      <c r="H88" s="12"/>
    </row>
    <row r="89" spans="1:8" ht="15.75" customHeight="1">
      <c r="A89" s="8" t="s">
        <v>156</v>
      </c>
      <c r="B89" s="13" t="s">
        <v>66</v>
      </c>
      <c r="C89" s="10" t="s">
        <v>21</v>
      </c>
      <c r="D89" s="10" t="s">
        <v>62</v>
      </c>
      <c r="E89" s="45">
        <v>8</v>
      </c>
      <c r="F89" s="45">
        <v>8</v>
      </c>
      <c r="G89" s="45">
        <v>8</v>
      </c>
      <c r="H89" s="12"/>
    </row>
    <row r="90" spans="1:8" ht="15">
      <c r="A90" s="25"/>
      <c r="B90" s="13" t="s">
        <v>99</v>
      </c>
      <c r="C90" s="10" t="s">
        <v>21</v>
      </c>
      <c r="D90" s="10" t="s">
        <v>62</v>
      </c>
      <c r="E90" s="45">
        <v>1</v>
      </c>
      <c r="F90" s="45">
        <v>1</v>
      </c>
      <c r="G90" s="45">
        <v>1</v>
      </c>
      <c r="H90" s="12"/>
    </row>
    <row r="91" spans="1:8" ht="15">
      <c r="A91" s="27"/>
      <c r="B91" s="13" t="s">
        <v>100</v>
      </c>
      <c r="C91" s="10" t="s">
        <v>21</v>
      </c>
      <c r="D91" s="10" t="s">
        <v>62</v>
      </c>
      <c r="E91" s="45">
        <v>7</v>
      </c>
      <c r="F91" s="45">
        <v>7</v>
      </c>
      <c r="G91" s="45">
        <v>7</v>
      </c>
      <c r="H91" s="12"/>
    </row>
    <row r="92" spans="1:8" ht="15.75" customHeight="1">
      <c r="A92" s="8" t="s">
        <v>157</v>
      </c>
      <c r="B92" s="13" t="s">
        <v>67</v>
      </c>
      <c r="C92" s="10" t="s">
        <v>21</v>
      </c>
      <c r="D92" s="10" t="s">
        <v>10</v>
      </c>
      <c r="E92" s="43">
        <v>5391</v>
      </c>
      <c r="F92" s="43">
        <v>5604</v>
      </c>
      <c r="G92" s="43">
        <v>5666</v>
      </c>
      <c r="H92" s="12"/>
    </row>
    <row r="93" spans="1:8" ht="15">
      <c r="A93" s="8"/>
      <c r="B93" s="13" t="s">
        <v>101</v>
      </c>
      <c r="C93" s="10" t="s">
        <v>21</v>
      </c>
      <c r="D93" s="10" t="s">
        <v>10</v>
      </c>
      <c r="E93" s="43">
        <v>155</v>
      </c>
      <c r="F93" s="43">
        <v>157</v>
      </c>
      <c r="G93" s="43">
        <v>143</v>
      </c>
      <c r="H93" s="12"/>
    </row>
    <row r="94" spans="1:8" ht="15">
      <c r="A94" s="8"/>
      <c r="B94" s="13" t="s">
        <v>102</v>
      </c>
      <c r="C94" s="10" t="s">
        <v>21</v>
      </c>
      <c r="D94" s="10" t="s">
        <v>10</v>
      </c>
      <c r="E94" s="43">
        <v>5236</v>
      </c>
      <c r="F94" s="43">
        <v>5447</v>
      </c>
      <c r="G94" s="43">
        <v>5523</v>
      </c>
      <c r="H94" s="12"/>
    </row>
    <row r="95" spans="1:8" ht="15.75" customHeight="1">
      <c r="A95" s="8" t="s">
        <v>158</v>
      </c>
      <c r="B95" s="13" t="s">
        <v>68</v>
      </c>
      <c r="C95" s="10" t="s">
        <v>21</v>
      </c>
      <c r="D95" s="10" t="s">
        <v>62</v>
      </c>
      <c r="E95" s="43">
        <v>4829</v>
      </c>
      <c r="F95" s="43">
        <v>4829</v>
      </c>
      <c r="G95" s="43">
        <v>4829</v>
      </c>
      <c r="H95" s="12"/>
    </row>
    <row r="96" spans="1:8" ht="15">
      <c r="A96" s="8"/>
      <c r="B96" s="13" t="s">
        <v>97</v>
      </c>
      <c r="C96" s="10" t="s">
        <v>21</v>
      </c>
      <c r="D96" s="10" t="s">
        <v>62</v>
      </c>
      <c r="E96" s="43">
        <v>4609</v>
      </c>
      <c r="F96" s="43">
        <v>4609</v>
      </c>
      <c r="G96" s="43">
        <v>4609</v>
      </c>
      <c r="H96" s="12"/>
    </row>
    <row r="97" spans="1:8" ht="45">
      <c r="A97" s="13" t="s">
        <v>178</v>
      </c>
      <c r="B97" s="13" t="s">
        <v>181</v>
      </c>
      <c r="C97" s="10" t="s">
        <v>21</v>
      </c>
      <c r="D97" s="10" t="s">
        <v>16</v>
      </c>
      <c r="E97" s="44">
        <v>33.1</v>
      </c>
      <c r="F97" s="44">
        <v>33.3</v>
      </c>
      <c r="G97" s="44">
        <v>33.9</v>
      </c>
      <c r="H97" s="12"/>
    </row>
    <row r="98" spans="1:8" ht="15.75" customHeight="1">
      <c r="A98" s="22" t="s">
        <v>172</v>
      </c>
      <c r="B98" s="23"/>
      <c r="C98" s="23"/>
      <c r="D98" s="23"/>
      <c r="E98" s="23"/>
      <c r="F98" s="23"/>
      <c r="G98" s="30"/>
      <c r="H98" s="24"/>
    </row>
    <row r="99" spans="1:8" ht="15.75" customHeight="1">
      <c r="A99" s="8" t="s">
        <v>179</v>
      </c>
      <c r="B99" s="13" t="s">
        <v>69</v>
      </c>
      <c r="C99" s="10" t="s">
        <v>21</v>
      </c>
      <c r="D99" s="10" t="s">
        <v>13</v>
      </c>
      <c r="E99" s="46">
        <v>776645</v>
      </c>
      <c r="F99" s="46">
        <v>1102984.38787</v>
      </c>
      <c r="G99" s="47">
        <v>1145351.53226</v>
      </c>
      <c r="H99" s="19"/>
    </row>
    <row r="100" spans="1:8" ht="15">
      <c r="A100" s="8"/>
      <c r="B100" s="13" t="s">
        <v>103</v>
      </c>
      <c r="C100" s="10"/>
      <c r="D100" s="10"/>
      <c r="E100" s="44"/>
      <c r="F100" s="44"/>
      <c r="G100" s="48"/>
      <c r="H100" s="12"/>
    </row>
    <row r="101" spans="1:8" ht="15">
      <c r="A101" s="8"/>
      <c r="B101" s="13" t="s">
        <v>104</v>
      </c>
      <c r="C101" s="10" t="s">
        <v>21</v>
      </c>
      <c r="D101" s="10" t="s">
        <v>13</v>
      </c>
      <c r="E101" s="49">
        <v>360004</v>
      </c>
      <c r="F101" s="49">
        <v>353282.93985</v>
      </c>
      <c r="G101" s="49">
        <v>362790.92706</v>
      </c>
      <c r="H101" s="12"/>
    </row>
    <row r="102" spans="1:8" ht="15">
      <c r="A102" s="8"/>
      <c r="B102" s="13" t="s">
        <v>105</v>
      </c>
      <c r="C102" s="10" t="s">
        <v>21</v>
      </c>
      <c r="D102" s="10" t="s">
        <v>13</v>
      </c>
      <c r="E102" s="44">
        <v>0.03</v>
      </c>
      <c r="F102" s="44">
        <v>0.02</v>
      </c>
      <c r="G102" s="44">
        <v>0.01</v>
      </c>
      <c r="H102" s="12"/>
    </row>
    <row r="103" spans="1:8" ht="15">
      <c r="A103" s="8"/>
      <c r="B103" s="13" t="s">
        <v>106</v>
      </c>
      <c r="C103" s="10" t="s">
        <v>21</v>
      </c>
      <c r="D103" s="10" t="s">
        <v>13</v>
      </c>
      <c r="E103" s="49">
        <v>19821</v>
      </c>
      <c r="F103" s="49">
        <v>11686.71681</v>
      </c>
      <c r="G103" s="49">
        <v>10497.64082</v>
      </c>
      <c r="H103" s="12"/>
    </row>
    <row r="104" spans="1:8" ht="15">
      <c r="A104" s="8"/>
      <c r="B104" s="13" t="s">
        <v>107</v>
      </c>
      <c r="C104" s="10" t="s">
        <v>21</v>
      </c>
      <c r="D104" s="10" t="s">
        <v>13</v>
      </c>
      <c r="E104" s="49">
        <v>120389</v>
      </c>
      <c r="F104" s="49">
        <v>126341.9374</v>
      </c>
      <c r="G104" s="49">
        <v>127022.94288</v>
      </c>
      <c r="H104" s="12"/>
    </row>
    <row r="105" spans="1:8" ht="30">
      <c r="A105" s="8"/>
      <c r="B105" s="13" t="s">
        <v>108</v>
      </c>
      <c r="C105" s="10" t="s">
        <v>21</v>
      </c>
      <c r="D105" s="10" t="s">
        <v>13</v>
      </c>
      <c r="E105" s="46">
        <v>96029</v>
      </c>
      <c r="F105" s="46">
        <v>104260.2289</v>
      </c>
      <c r="G105" s="46">
        <v>70250.87358</v>
      </c>
      <c r="H105" s="12"/>
    </row>
    <row r="106" spans="1:8" ht="15">
      <c r="A106" s="8"/>
      <c r="B106" s="13" t="s">
        <v>109</v>
      </c>
      <c r="C106" s="10" t="s">
        <v>21</v>
      </c>
      <c r="D106" s="10" t="s">
        <v>13</v>
      </c>
      <c r="E106" s="44">
        <v>130869</v>
      </c>
      <c r="F106" s="44">
        <v>226601.47564000002</v>
      </c>
      <c r="G106" s="44">
        <v>567259.59369</v>
      </c>
      <c r="H106" s="12"/>
    </row>
    <row r="107" spans="1:8" ht="15.75" customHeight="1">
      <c r="A107" s="13" t="s">
        <v>180</v>
      </c>
      <c r="B107" s="13" t="s">
        <v>70</v>
      </c>
      <c r="C107" s="10" t="s">
        <v>21</v>
      </c>
      <c r="D107" s="10" t="s">
        <v>13</v>
      </c>
      <c r="E107" s="50">
        <v>716543</v>
      </c>
      <c r="F107" s="51">
        <v>1028297</v>
      </c>
      <c r="G107" s="51">
        <v>1058829.90235</v>
      </c>
      <c r="H107" s="12"/>
    </row>
    <row r="108" spans="1:8" ht="15">
      <c r="A108" s="13"/>
      <c r="B108" s="13" t="s">
        <v>103</v>
      </c>
      <c r="C108" s="10"/>
      <c r="D108" s="10"/>
      <c r="E108" s="44"/>
      <c r="F108" s="44"/>
      <c r="G108" s="44"/>
      <c r="H108" s="12"/>
    </row>
    <row r="109" spans="1:8" ht="15">
      <c r="A109" s="13"/>
      <c r="B109" s="13" t="s">
        <v>110</v>
      </c>
      <c r="C109" s="10" t="s">
        <v>21</v>
      </c>
      <c r="D109" s="10" t="s">
        <v>13</v>
      </c>
      <c r="E109" s="52">
        <v>151765</v>
      </c>
      <c r="F109" s="52">
        <v>158717.29989</v>
      </c>
      <c r="G109" s="52">
        <v>185047.96952</v>
      </c>
      <c r="H109" s="12"/>
    </row>
    <row r="110" spans="1:8" ht="15.75" customHeight="1">
      <c r="A110" s="13"/>
      <c r="B110" s="13" t="s">
        <v>111</v>
      </c>
      <c r="C110" s="10" t="s">
        <v>21</v>
      </c>
      <c r="D110" s="10" t="s">
        <v>13</v>
      </c>
      <c r="E110" s="53"/>
      <c r="F110" s="53">
        <v>7186.33679</v>
      </c>
      <c r="G110" s="52">
        <v>5228.61374</v>
      </c>
      <c r="H110" s="12"/>
    </row>
    <row r="111" spans="1:8" ht="15">
      <c r="A111" s="13"/>
      <c r="B111" s="13" t="s">
        <v>112</v>
      </c>
      <c r="C111" s="10" t="s">
        <v>21</v>
      </c>
      <c r="D111" s="10" t="s">
        <v>13</v>
      </c>
      <c r="E111" s="53">
        <v>161292</v>
      </c>
      <c r="F111" s="53">
        <v>228255.38358</v>
      </c>
      <c r="G111" s="53">
        <v>182366.36114</v>
      </c>
      <c r="H111" s="12"/>
    </row>
    <row r="112" spans="1:8" ht="15">
      <c r="A112" s="13"/>
      <c r="B112" s="13" t="s">
        <v>113</v>
      </c>
      <c r="C112" s="10" t="s">
        <v>21</v>
      </c>
      <c r="D112" s="10" t="s">
        <v>13</v>
      </c>
      <c r="E112" s="53">
        <v>244949</v>
      </c>
      <c r="F112" s="53">
        <v>334619.87735</v>
      </c>
      <c r="G112" s="53">
        <v>585679.55195</v>
      </c>
      <c r="H112" s="12"/>
    </row>
    <row r="113" spans="1:8" ht="15">
      <c r="A113" s="13"/>
      <c r="B113" s="13" t="s">
        <v>114</v>
      </c>
      <c r="C113" s="10" t="s">
        <v>21</v>
      </c>
      <c r="D113" s="10" t="s">
        <v>13</v>
      </c>
      <c r="E113" s="44"/>
      <c r="F113" s="44"/>
      <c r="G113" s="44"/>
      <c r="H113" s="12"/>
    </row>
    <row r="114" spans="1:8" ht="15">
      <c r="A114" s="13"/>
      <c r="B114" s="13" t="s">
        <v>115</v>
      </c>
      <c r="C114" s="10" t="s">
        <v>21</v>
      </c>
      <c r="D114" s="10" t="s">
        <v>13</v>
      </c>
      <c r="E114" s="53">
        <v>1815</v>
      </c>
      <c r="F114" s="53">
        <v>2695.63</v>
      </c>
      <c r="G114" s="53">
        <v>1738.1072</v>
      </c>
      <c r="H114" s="12"/>
    </row>
    <row r="115" spans="1:8" ht="15">
      <c r="A115" s="13"/>
      <c r="B115" s="13" t="s">
        <v>116</v>
      </c>
      <c r="C115" s="10" t="s">
        <v>21</v>
      </c>
      <c r="D115" s="10" t="s">
        <v>13</v>
      </c>
      <c r="E115" s="53">
        <v>12596</v>
      </c>
      <c r="F115" s="53">
        <v>16994.19082</v>
      </c>
      <c r="G115" s="53">
        <v>19717.52012</v>
      </c>
      <c r="H115" s="12"/>
    </row>
    <row r="116" spans="1:8" ht="15">
      <c r="A116" s="13"/>
      <c r="B116" s="13" t="s">
        <v>117</v>
      </c>
      <c r="C116" s="10" t="s">
        <v>21</v>
      </c>
      <c r="D116" s="10" t="s">
        <v>13</v>
      </c>
      <c r="E116" s="53">
        <v>39400</v>
      </c>
      <c r="F116" s="53">
        <v>47401.43794</v>
      </c>
      <c r="G116" s="53">
        <v>43983.78059</v>
      </c>
      <c r="H116" s="12"/>
    </row>
    <row r="117" spans="1:8" ht="15">
      <c r="A117" s="13"/>
      <c r="B117" s="13" t="s">
        <v>118</v>
      </c>
      <c r="C117" s="10" t="s">
        <v>21</v>
      </c>
      <c r="D117" s="10" t="s">
        <v>13</v>
      </c>
      <c r="E117" s="53">
        <v>79994</v>
      </c>
      <c r="F117" s="53">
        <v>179063.7076</v>
      </c>
      <c r="G117" s="53">
        <v>12897.67516</v>
      </c>
      <c r="H117" s="12"/>
    </row>
    <row r="118" spans="1:8" ht="30" customHeight="1">
      <c r="A118" s="13" t="s">
        <v>170</v>
      </c>
      <c r="B118" s="13" t="s">
        <v>71</v>
      </c>
      <c r="C118" s="10" t="s">
        <v>21</v>
      </c>
      <c r="D118" s="10" t="s">
        <v>72</v>
      </c>
      <c r="E118" s="44">
        <v>17268.12</v>
      </c>
      <c r="F118" s="44">
        <v>17021.87</v>
      </c>
      <c r="G118" s="44">
        <v>16334.9</v>
      </c>
      <c r="H118" s="12"/>
    </row>
    <row r="120" spans="1:8" ht="15">
      <c r="A120" s="29" t="s">
        <v>79</v>
      </c>
      <c r="B120" s="29"/>
      <c r="C120" s="29"/>
      <c r="D120" s="29"/>
      <c r="E120" s="29"/>
      <c r="F120" s="29"/>
      <c r="G120" s="29"/>
      <c r="H120" s="29"/>
    </row>
    <row r="121" spans="1:8" ht="15">
      <c r="A121" s="29" t="s">
        <v>80</v>
      </c>
      <c r="B121" s="29"/>
      <c r="C121" s="29"/>
      <c r="D121" s="29"/>
      <c r="E121" s="29"/>
      <c r="F121" s="29"/>
      <c r="G121" s="29"/>
      <c r="H121" s="29"/>
    </row>
    <row r="122" spans="1:8" ht="15">
      <c r="A122" s="29" t="s">
        <v>81</v>
      </c>
      <c r="B122" s="29"/>
      <c r="C122" s="29"/>
      <c r="D122" s="29"/>
      <c r="E122" s="29"/>
      <c r="F122" s="29"/>
      <c r="G122" s="29"/>
      <c r="H122" s="29"/>
    </row>
    <row r="123" spans="1:8" ht="15">
      <c r="A123" s="17"/>
      <c r="B123" s="18"/>
      <c r="C123" s="1"/>
      <c r="D123" s="1"/>
      <c r="E123" s="1"/>
      <c r="F123" s="1"/>
      <c r="G123" s="1"/>
      <c r="H123" s="1"/>
    </row>
    <row r="124" spans="1:8" ht="15">
      <c r="A124" s="17"/>
      <c r="B124" s="18"/>
      <c r="C124" s="1"/>
      <c r="D124" s="1"/>
      <c r="E124" s="1"/>
      <c r="F124" s="1"/>
      <c r="G124" s="1"/>
      <c r="H124" s="1"/>
    </row>
    <row r="125" spans="1:8" ht="15">
      <c r="A125" s="17"/>
      <c r="B125" s="18"/>
      <c r="C125" s="1"/>
      <c r="D125" s="1"/>
      <c r="E125" s="1"/>
      <c r="F125" s="1"/>
      <c r="G125" s="1"/>
      <c r="H125" s="1"/>
    </row>
    <row r="126" spans="1:8" ht="15">
      <c r="A126" s="17"/>
      <c r="B126" s="18"/>
      <c r="C126" s="1"/>
      <c r="D126" s="1"/>
      <c r="E126" s="1"/>
      <c r="F126" s="1"/>
      <c r="G126" s="1"/>
      <c r="H126" s="1"/>
    </row>
    <row r="127" spans="1:8" ht="15">
      <c r="A127" s="17"/>
      <c r="B127" s="18"/>
      <c r="C127" s="1"/>
      <c r="D127" s="1"/>
      <c r="E127" s="1"/>
      <c r="F127" s="1"/>
      <c r="G127" s="1"/>
      <c r="H127" s="1"/>
    </row>
    <row r="128" spans="1:8" ht="15">
      <c r="A128" s="17"/>
      <c r="B128" s="18"/>
      <c r="C128" s="1"/>
      <c r="D128" s="1"/>
      <c r="E128" s="1"/>
      <c r="F128" s="1"/>
      <c r="G128" s="1"/>
      <c r="H128" s="1"/>
    </row>
    <row r="129" spans="1:8" ht="15">
      <c r="A129" s="17"/>
      <c r="B129" s="18"/>
      <c r="C129" s="1"/>
      <c r="D129" s="1"/>
      <c r="E129" s="1"/>
      <c r="F129" s="1"/>
      <c r="G129" s="1"/>
      <c r="H129" s="1"/>
    </row>
    <row r="130" spans="1:8" ht="15">
      <c r="A130" s="17"/>
      <c r="B130" s="18"/>
      <c r="C130" s="1"/>
      <c r="D130" s="1"/>
      <c r="E130" s="1"/>
      <c r="F130" s="1"/>
      <c r="G130" s="1"/>
      <c r="H130" s="1"/>
    </row>
    <row r="131" spans="1:8" ht="15">
      <c r="A131" s="17"/>
      <c r="B131" s="18"/>
      <c r="C131" s="1"/>
      <c r="D131" s="1"/>
      <c r="E131" s="1"/>
      <c r="F131" s="1"/>
      <c r="G131" s="1"/>
      <c r="H131" s="1"/>
    </row>
    <row r="132" spans="1:8" ht="15">
      <c r="A132" s="17"/>
      <c r="B132" s="18"/>
      <c r="C132" s="1"/>
      <c r="D132" s="1"/>
      <c r="E132" s="1"/>
      <c r="F132" s="1"/>
      <c r="G132" s="1"/>
      <c r="H132" s="1"/>
    </row>
    <row r="133" spans="1:8" ht="15">
      <c r="A133" s="17"/>
      <c r="B133" s="18"/>
      <c r="C133" s="1"/>
      <c r="D133" s="1"/>
      <c r="E133" s="1"/>
      <c r="F133" s="1"/>
      <c r="G133" s="1"/>
      <c r="H133" s="1"/>
    </row>
    <row r="134" spans="1:8" ht="15">
      <c r="A134" s="17"/>
      <c r="B134" s="18"/>
      <c r="C134" s="1"/>
      <c r="D134" s="1"/>
      <c r="E134" s="1"/>
      <c r="F134" s="1"/>
      <c r="G134" s="1"/>
      <c r="H134" s="1"/>
    </row>
    <row r="135" spans="1:2" s="1" customFormat="1" ht="15">
      <c r="A135" s="17"/>
      <c r="B135" s="18"/>
    </row>
    <row r="136" spans="1:2" s="1" customFormat="1" ht="15">
      <c r="A136" s="17"/>
      <c r="B136" s="18"/>
    </row>
    <row r="137" spans="1:2" s="1" customFormat="1" ht="15">
      <c r="A137" s="17"/>
      <c r="B137" s="18"/>
    </row>
    <row r="138" spans="1:2" s="1" customFormat="1" ht="15">
      <c r="A138" s="17"/>
      <c r="B138" s="18"/>
    </row>
    <row r="139" spans="1:2" s="1" customFormat="1" ht="15">
      <c r="A139" s="17"/>
      <c r="B139" s="18"/>
    </row>
    <row r="140" spans="1:2" s="1" customFormat="1" ht="15">
      <c r="A140" s="17"/>
      <c r="B140" s="18"/>
    </row>
  </sheetData>
  <sheetProtection selectLockedCells="1"/>
  <mergeCells count="29">
    <mergeCell ref="A1:H1"/>
    <mergeCell ref="A2:H2"/>
    <mergeCell ref="A3:H3"/>
    <mergeCell ref="C5:C6"/>
    <mergeCell ref="E5:G5"/>
    <mergeCell ref="D5:D6"/>
    <mergeCell ref="B5:B6"/>
    <mergeCell ref="A5:A6"/>
    <mergeCell ref="H5:H6"/>
    <mergeCell ref="A122:H122"/>
    <mergeCell ref="A98:H98"/>
    <mergeCell ref="A22:H22"/>
    <mergeCell ref="A32:H32"/>
    <mergeCell ref="A43:H43"/>
    <mergeCell ref="A46:H46"/>
    <mergeCell ref="A120:H120"/>
    <mergeCell ref="A121:H121"/>
    <mergeCell ref="A48:A51"/>
    <mergeCell ref="A53:A54"/>
    <mergeCell ref="A14:A16"/>
    <mergeCell ref="A7:H7"/>
    <mergeCell ref="A12:H12"/>
    <mergeCell ref="A56:A61"/>
    <mergeCell ref="A90:A91"/>
    <mergeCell ref="A80:H80"/>
    <mergeCell ref="A63:H63"/>
    <mergeCell ref="B68:H68"/>
    <mergeCell ref="A25:A27"/>
    <mergeCell ref="A29:A3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</dc:creator>
  <cp:keywords/>
  <dc:description/>
  <cp:lastModifiedBy>Юлия Николаевна Суханова</cp:lastModifiedBy>
  <cp:lastPrinted>2020-05-20T07:06:48Z</cp:lastPrinted>
  <dcterms:created xsi:type="dcterms:W3CDTF">2019-04-24T08:24:55Z</dcterms:created>
  <dcterms:modified xsi:type="dcterms:W3CDTF">2020-05-21T00:12:19Z</dcterms:modified>
  <cp:category/>
  <cp:version/>
  <cp:contentType/>
  <cp:contentStatus/>
</cp:coreProperties>
</file>